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5"/>
  </bookViews>
  <sheets>
    <sheet name="starší dorci" sheetId="1" r:id="rId1"/>
    <sheet name="střední dorci" sheetId="7" r:id="rId2"/>
    <sheet name="mladší dorci" sheetId="6" r:id="rId3"/>
    <sheet name="starší dorky" sheetId="4" r:id="rId4"/>
    <sheet name="střední dorky" sheetId="8" r:id="rId5"/>
    <sheet name="mladší dorky" sheetId="5" r:id="rId6"/>
  </sheets>
  <calcPr calcId="125725"/>
</workbook>
</file>

<file path=xl/calcChain.xml><?xml version="1.0" encoding="utf-8"?>
<calcChain xmlns="http://schemas.openxmlformats.org/spreadsheetml/2006/main">
  <c r="K22" i="8"/>
  <c r="K20"/>
  <c r="K18"/>
  <c r="K16"/>
  <c r="K14"/>
  <c r="K12"/>
  <c r="K10"/>
  <c r="K8"/>
  <c r="I23"/>
  <c r="G23"/>
  <c r="J22"/>
  <c r="I22"/>
  <c r="G22"/>
  <c r="I21"/>
  <c r="G21"/>
  <c r="J20"/>
  <c r="I20"/>
  <c r="G20"/>
  <c r="I19"/>
  <c r="G19"/>
  <c r="J18"/>
  <c r="I18"/>
  <c r="G18"/>
  <c r="I17"/>
  <c r="G17"/>
  <c r="J16"/>
  <c r="I16"/>
  <c r="G16"/>
  <c r="I15"/>
  <c r="G15"/>
  <c r="J14"/>
  <c r="I14"/>
  <c r="G14"/>
  <c r="I13"/>
  <c r="G13"/>
  <c r="J12"/>
  <c r="I12"/>
  <c r="G12"/>
  <c r="I11"/>
  <c r="G11"/>
  <c r="J10"/>
  <c r="I10"/>
  <c r="G10"/>
  <c r="I9"/>
  <c r="G9"/>
  <c r="J8"/>
  <c r="I8"/>
  <c r="G8"/>
  <c r="G7"/>
  <c r="I7" s="1"/>
  <c r="G6"/>
  <c r="I6" s="1"/>
  <c r="G5"/>
  <c r="I5" s="1"/>
  <c r="G4"/>
  <c r="I4" s="1"/>
  <c r="I23" i="7"/>
  <c r="G23"/>
  <c r="K22"/>
  <c r="J22"/>
  <c r="I22"/>
  <c r="G22"/>
  <c r="I21"/>
  <c r="G21"/>
  <c r="K20"/>
  <c r="J20"/>
  <c r="I20"/>
  <c r="G20"/>
  <c r="I19"/>
  <c r="G19"/>
  <c r="K18"/>
  <c r="J18"/>
  <c r="I18"/>
  <c r="G18"/>
  <c r="I17"/>
  <c r="G17"/>
  <c r="K16"/>
  <c r="J16"/>
  <c r="I16"/>
  <c r="G16"/>
  <c r="I15"/>
  <c r="G15"/>
  <c r="K14"/>
  <c r="J14"/>
  <c r="I14"/>
  <c r="G14"/>
  <c r="G13"/>
  <c r="I13" s="1"/>
  <c r="G12"/>
  <c r="I12" s="1"/>
  <c r="J12" s="1"/>
  <c r="K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I23" i="6"/>
  <c r="G23"/>
  <c r="K22"/>
  <c r="J22"/>
  <c r="I22"/>
  <c r="G22"/>
  <c r="I21"/>
  <c r="G21"/>
  <c r="I20"/>
  <c r="J20" s="1"/>
  <c r="K20" s="1"/>
  <c r="G20"/>
  <c r="G19"/>
  <c r="I19" s="1"/>
  <c r="G18"/>
  <c r="I18" s="1"/>
  <c r="J18" s="1"/>
  <c r="G17"/>
  <c r="I17" s="1"/>
  <c r="G16"/>
  <c r="I16" s="1"/>
  <c r="J16" s="1"/>
  <c r="G15"/>
  <c r="I15" s="1"/>
  <c r="G14"/>
  <c r="I14" s="1"/>
  <c r="J14" s="1"/>
  <c r="G13"/>
  <c r="I13" s="1"/>
  <c r="G12"/>
  <c r="I12" s="1"/>
  <c r="J12" s="1"/>
  <c r="G11"/>
  <c r="I11" s="1"/>
  <c r="G10"/>
  <c r="I10" s="1"/>
  <c r="J10" s="1"/>
  <c r="G9"/>
  <c r="I9" s="1"/>
  <c r="G8"/>
  <c r="I8" s="1"/>
  <c r="G7"/>
  <c r="I7" s="1"/>
  <c r="G6"/>
  <c r="I6" s="1"/>
  <c r="G5"/>
  <c r="I5" s="1"/>
  <c r="G4"/>
  <c r="I4" s="1"/>
  <c r="I23" i="5"/>
  <c r="G23"/>
  <c r="K22"/>
  <c r="J22"/>
  <c r="I22"/>
  <c r="G22"/>
  <c r="I21"/>
  <c r="G21"/>
  <c r="K20"/>
  <c r="J20"/>
  <c r="I20"/>
  <c r="G20"/>
  <c r="I19"/>
  <c r="G19"/>
  <c r="K18"/>
  <c r="J18"/>
  <c r="I18"/>
  <c r="G18"/>
  <c r="G17"/>
  <c r="I17" s="1"/>
  <c r="G16"/>
  <c r="I16" s="1"/>
  <c r="J16" s="1"/>
  <c r="K16" s="1"/>
  <c r="I15"/>
  <c r="G15"/>
  <c r="K14"/>
  <c r="J14"/>
  <c r="I14"/>
  <c r="G14"/>
  <c r="G13"/>
  <c r="I13" s="1"/>
  <c r="G12"/>
  <c r="I12" s="1"/>
  <c r="J12" s="1"/>
  <c r="G11"/>
  <c r="I11" s="1"/>
  <c r="G10"/>
  <c r="I10" s="1"/>
  <c r="J10" s="1"/>
  <c r="G9"/>
  <c r="I9" s="1"/>
  <c r="G8"/>
  <c r="I8" s="1"/>
  <c r="G7"/>
  <c r="I7" s="1"/>
  <c r="G6"/>
  <c r="I6" s="1"/>
  <c r="G5"/>
  <c r="I5" s="1"/>
  <c r="G4"/>
  <c r="I4" s="1"/>
  <c r="I23" i="4"/>
  <c r="G23"/>
  <c r="K22"/>
  <c r="J22"/>
  <c r="I22"/>
  <c r="G22"/>
  <c r="I21"/>
  <c r="G21"/>
  <c r="K20"/>
  <c r="J20"/>
  <c r="I20"/>
  <c r="G20"/>
  <c r="I19"/>
  <c r="G19"/>
  <c r="K18"/>
  <c r="J18"/>
  <c r="I18"/>
  <c r="G18"/>
  <c r="I17"/>
  <c r="G17"/>
  <c r="K16"/>
  <c r="J16"/>
  <c r="I16"/>
  <c r="G16"/>
  <c r="G15"/>
  <c r="I15" s="1"/>
  <c r="G14"/>
  <c r="I14" s="1"/>
  <c r="J14" s="1"/>
  <c r="K14" s="1"/>
  <c r="G13"/>
  <c r="I13" s="1"/>
  <c r="G12"/>
  <c r="I12" s="1"/>
  <c r="J12" s="1"/>
  <c r="G11"/>
  <c r="I11" s="1"/>
  <c r="G10"/>
  <c r="I10" s="1"/>
  <c r="J10" s="1"/>
  <c r="G9"/>
  <c r="I9" s="1"/>
  <c r="G8"/>
  <c r="I8" s="1"/>
  <c r="J8" s="1"/>
  <c r="G7"/>
  <c r="I7" s="1"/>
  <c r="G6"/>
  <c r="I6" s="1"/>
  <c r="G5"/>
  <c r="I5" s="1"/>
  <c r="G4"/>
  <c r="I4" s="1"/>
  <c r="K12" i="1"/>
  <c r="K14"/>
  <c r="K16"/>
  <c r="K18"/>
  <c r="K20"/>
  <c r="K22"/>
  <c r="G6"/>
  <c r="G7"/>
  <c r="I7" s="1"/>
  <c r="G8"/>
  <c r="G9"/>
  <c r="I9" s="1"/>
  <c r="G10"/>
  <c r="I10" s="1"/>
  <c r="G11"/>
  <c r="I11" s="1"/>
  <c r="G12"/>
  <c r="G13"/>
  <c r="G14"/>
  <c r="G15"/>
  <c r="G16"/>
  <c r="G17"/>
  <c r="G18"/>
  <c r="G19"/>
  <c r="G20"/>
  <c r="G21"/>
  <c r="G22"/>
  <c r="G23"/>
  <c r="I6"/>
  <c r="I8"/>
  <c r="I12"/>
  <c r="I13"/>
  <c r="I14"/>
  <c r="I15"/>
  <c r="I16"/>
  <c r="I17"/>
  <c r="I18"/>
  <c r="I19"/>
  <c r="I20"/>
  <c r="I21"/>
  <c r="I22"/>
  <c r="I23"/>
  <c r="J12"/>
  <c r="J14"/>
  <c r="J16"/>
  <c r="J18"/>
  <c r="J20"/>
  <c r="J22"/>
  <c r="G5"/>
  <c r="I5" s="1"/>
  <c r="G4"/>
  <c r="I4" s="1"/>
  <c r="J4" i="4" l="1"/>
  <c r="J6"/>
  <c r="J10" i="1"/>
  <c r="J4"/>
  <c r="J8"/>
  <c r="J6"/>
  <c r="J4" i="8"/>
  <c r="J6"/>
  <c r="K4" s="1"/>
  <c r="J4" i="7"/>
  <c r="J6"/>
  <c r="J10"/>
  <c r="J8"/>
  <c r="J6" i="5"/>
  <c r="J8"/>
  <c r="J4"/>
  <c r="J6" i="6"/>
  <c r="J8"/>
  <c r="K8" s="1"/>
  <c r="J4"/>
  <c r="K18"/>
  <c r="K12" i="5"/>
  <c r="K10"/>
  <c r="K6"/>
  <c r="K4"/>
  <c r="K16" i="6"/>
  <c r="K14"/>
  <c r="K12"/>
  <c r="K10"/>
  <c r="K12" i="4"/>
  <c r="K8"/>
  <c r="K10"/>
  <c r="K4"/>
  <c r="K6"/>
  <c r="K10" i="1" l="1"/>
  <c r="K8"/>
  <c r="K6"/>
  <c r="K4"/>
  <c r="K6" i="8"/>
  <c r="K10" i="7"/>
  <c r="K4"/>
  <c r="K8"/>
  <c r="K6"/>
  <c r="K8" i="5"/>
  <c r="K6" i="6"/>
  <c r="K4"/>
</calcChain>
</file>

<file path=xl/sharedStrings.xml><?xml version="1.0" encoding="utf-8"?>
<sst xmlns="http://schemas.openxmlformats.org/spreadsheetml/2006/main" count="96" uniqueCount="38">
  <si>
    <t>start. číslo</t>
  </si>
  <si>
    <t>Jméno</t>
  </si>
  <si>
    <t>sdh</t>
  </si>
  <si>
    <t>časoměřič</t>
  </si>
  <si>
    <t>výsledný čas</t>
  </si>
  <si>
    <t>pořadí</t>
  </si>
  <si>
    <t>výpočtový čas</t>
  </si>
  <si>
    <t>Důvod neplatnosti</t>
  </si>
  <si>
    <t>pom</t>
  </si>
  <si>
    <t>Kategorie: Starší dorostenci</t>
  </si>
  <si>
    <t>Kategorie: Starší dorostenky</t>
  </si>
  <si>
    <t>Kategorie: Mladší dorostenky</t>
  </si>
  <si>
    <t>Kategorie: Mladší dorci</t>
  </si>
  <si>
    <t>Kategorie: střední dorostenci</t>
  </si>
  <si>
    <t>Kategorie: střední dorostenky</t>
  </si>
  <si>
    <t>Krutílek Jan</t>
  </si>
  <si>
    <t>Škoda Štěpán</t>
  </si>
  <si>
    <t>Hanus Filip</t>
  </si>
  <si>
    <t>Krutílková Daniela</t>
  </si>
  <si>
    <t>Kalina Tadeáš</t>
  </si>
  <si>
    <t>Navrátil Richard</t>
  </si>
  <si>
    <t>Fulnek</t>
  </si>
  <si>
    <t>Žídek a Adam</t>
  </si>
  <si>
    <t>Lubina</t>
  </si>
  <si>
    <t>Glogarová Denisa</t>
  </si>
  <si>
    <t>Plandorová Nikola</t>
  </si>
  <si>
    <t>Huvarová Dana</t>
  </si>
  <si>
    <t>Wolf Ivo</t>
  </si>
  <si>
    <t>Lubojaty</t>
  </si>
  <si>
    <t>Kolenčík Milan</t>
  </si>
  <si>
    <t>Pieš Radek</t>
  </si>
  <si>
    <t>Veřovice</t>
  </si>
  <si>
    <t>rozpojené hadice</t>
  </si>
  <si>
    <t>Pelikánová Simona</t>
  </si>
  <si>
    <t>nezapojený rozděl.</t>
  </si>
  <si>
    <t>Havelek Ondřej</t>
  </si>
  <si>
    <t>Orkač David</t>
  </si>
  <si>
    <t>Wolfová Sára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</si>
</sst>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28" xfId="0" applyBorder="1"/>
    <xf numFmtId="0" fontId="0" fillId="0" borderId="29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2" fillId="0" borderId="17" xfId="0" applyFont="1" applyBorder="1" applyAlignment="1">
      <alignment horizontal="left"/>
    </xf>
    <xf numFmtId="0" fontId="3" fillId="0" borderId="17" xfId="0" applyFont="1" applyBorder="1" applyAlignment="1"/>
    <xf numFmtId="0" fontId="3" fillId="0" borderId="1" xfId="0" applyFont="1" applyBorder="1" applyAlignment="1"/>
    <xf numFmtId="0" fontId="3" fillId="0" borderId="14" xfId="0" applyFont="1" applyBorder="1" applyAlignment="1"/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7" xfId="0" applyFont="1" applyBorder="1" applyAlignment="1"/>
    <xf numFmtId="0" fontId="2" fillId="0" borderId="1" xfId="0" applyFont="1" applyBorder="1" applyAlignment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14" xfId="0" applyFont="1" applyBorder="1" applyAlignment="1"/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3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I1" sqref="I1:J1048576"/>
    </sheetView>
  </sheetViews>
  <sheetFormatPr defaultRowHeight="15"/>
  <cols>
    <col min="1" max="1" width="5.5703125" customWidth="1"/>
    <col min="2" max="2" width="27" customWidth="1"/>
    <col min="3" max="3" width="12.5703125" customWidth="1"/>
    <col min="8" max="8" width="18.42578125" customWidth="1"/>
    <col min="9" max="10" width="0.5703125" customWidth="1"/>
  </cols>
  <sheetData>
    <row r="1" spans="1:11">
      <c r="A1" s="24" t="s">
        <v>9</v>
      </c>
      <c r="B1" s="25"/>
      <c r="C1" s="25"/>
      <c r="D1" s="4"/>
      <c r="E1" s="4"/>
      <c r="F1" s="4"/>
      <c r="G1" s="4"/>
      <c r="H1" s="4"/>
      <c r="I1" s="4"/>
      <c r="J1" s="4"/>
      <c r="K1" s="5"/>
    </row>
    <row r="2" spans="1:11" ht="18.75" customHeight="1">
      <c r="A2" s="32" t="s">
        <v>0</v>
      </c>
      <c r="B2" s="2" t="s">
        <v>1</v>
      </c>
      <c r="C2" s="2" t="s">
        <v>2</v>
      </c>
      <c r="D2" s="17" t="s">
        <v>3</v>
      </c>
      <c r="E2" s="18"/>
      <c r="F2" s="19"/>
      <c r="G2" s="20" t="s">
        <v>4</v>
      </c>
      <c r="H2" s="20" t="s">
        <v>7</v>
      </c>
      <c r="I2" s="20" t="s">
        <v>8</v>
      </c>
      <c r="J2" s="20" t="s">
        <v>6</v>
      </c>
      <c r="K2" s="37" t="s">
        <v>5</v>
      </c>
    </row>
    <row r="3" spans="1:11" ht="15.75" thickBot="1">
      <c r="A3" s="33"/>
      <c r="B3" s="6"/>
      <c r="C3" s="6"/>
      <c r="D3" s="7">
        <v>1</v>
      </c>
      <c r="E3" s="7">
        <v>2</v>
      </c>
      <c r="F3" s="7">
        <v>3</v>
      </c>
      <c r="G3" s="21"/>
      <c r="H3" s="21"/>
      <c r="I3" s="21"/>
      <c r="J3" s="21"/>
      <c r="K3" s="38"/>
    </row>
    <row r="4" spans="1:11">
      <c r="A4" s="16">
        <v>1</v>
      </c>
      <c r="B4" s="29" t="s">
        <v>35</v>
      </c>
      <c r="C4" s="39" t="s">
        <v>28</v>
      </c>
      <c r="D4" s="8">
        <v>20.94</v>
      </c>
      <c r="E4" s="8">
        <v>20.309999999999999</v>
      </c>
      <c r="F4" s="8">
        <v>19.38</v>
      </c>
      <c r="G4" s="8">
        <f>IF(B4="","",IF(SUM(D$4:D$23)=0,"",IF(H4="",IF(SUM(D4:F4)=0,"dnf",IF(F4="",MAX(D4:E4),LARGE(D4:F4,2))),"N")))</f>
        <v>20.309999999999999</v>
      </c>
      <c r="H4" s="8"/>
      <c r="I4" s="8">
        <f>IF(B4="","",IF(G4="",10000,IF(G4="dnf",10000,IF(G4="n",1000,G4))))</f>
        <v>20.309999999999999</v>
      </c>
      <c r="J4" s="22">
        <f>IF(B4="","",MIN(I4:I5)+MAX(I4:I5)/1000000)</f>
        <v>20.31002312</v>
      </c>
      <c r="K4" s="34">
        <f>IF(B4="","",RANK(J4,J$4:J$23,1))</f>
        <v>1</v>
      </c>
    </row>
    <row r="5" spans="1:11">
      <c r="A5" s="14"/>
      <c r="B5" s="30"/>
      <c r="C5" s="40"/>
      <c r="D5" s="3">
        <v>23.06</v>
      </c>
      <c r="E5" s="3">
        <v>23.12</v>
      </c>
      <c r="F5" s="3">
        <v>23.14</v>
      </c>
      <c r="G5" s="3">
        <f>IF(B4="","",IF(SUM(D$4:D$23)=0,"",IF(H5="",IF(SUM(D5:F5)=0,"dnf",IF(F5="",MAX(D5:E5),LARGE(D5:F5,2))),"N")))</f>
        <v>23.12</v>
      </c>
      <c r="H5" s="3"/>
      <c r="I5" s="3">
        <f>IF(B4="","",IF(G5="",10000,IF(G5="dnf",10000,IF(G5="n",1000,G5))))</f>
        <v>23.12</v>
      </c>
      <c r="J5" s="23"/>
      <c r="K5" s="35"/>
    </row>
    <row r="6" spans="1:11">
      <c r="A6" s="14">
        <v>2</v>
      </c>
      <c r="B6" s="30" t="s">
        <v>16</v>
      </c>
      <c r="C6" s="40" t="s">
        <v>21</v>
      </c>
      <c r="D6" s="3">
        <v>28.28</v>
      </c>
      <c r="E6" s="3">
        <v>27.44</v>
      </c>
      <c r="F6" s="3">
        <v>27.51</v>
      </c>
      <c r="G6" s="3">
        <f t="shared" ref="G6" si="0">IF(B6="","",IF(SUM(D$4:D$23)=0,"",IF(H6="",IF(SUM(D6:F6)=0,"dnf",IF(F6="",MAX(D6:E6),LARGE(D6:F6,2))),"N")))</f>
        <v>27.51</v>
      </c>
      <c r="H6" s="3"/>
      <c r="I6" s="3">
        <f t="shared" ref="I6" si="1">IF(B6="","",IF(G6="",10000,IF(G6="dnf",10000,IF(G6="n",1000,G6))))</f>
        <v>27.51</v>
      </c>
      <c r="J6" s="23">
        <f t="shared" ref="J6" si="2">IF(B6="","",MIN(I6:I7)+MAX(I6:I7)/1000000)</f>
        <v>27.510029000000003</v>
      </c>
      <c r="K6" s="35">
        <f t="shared" ref="K6" si="3">IF(B6="","",RANK(J6,J$4:J$23,1))</f>
        <v>4</v>
      </c>
    </row>
    <row r="7" spans="1:11">
      <c r="A7" s="14"/>
      <c r="B7" s="30"/>
      <c r="C7" s="40"/>
      <c r="D7" s="3">
        <v>29.06</v>
      </c>
      <c r="E7" s="3">
        <v>28.98</v>
      </c>
      <c r="F7" s="3">
        <v>29</v>
      </c>
      <c r="G7" s="3">
        <f t="shared" ref="G7" si="4">IF(B6="","",IF(SUM(D$4:D$23)=0,"",IF(H7="",IF(SUM(D7:F7)=0,"dnf",IF(F7="",MAX(D7:E7),LARGE(D7:F7,2))),"N")))</f>
        <v>29</v>
      </c>
      <c r="H7" s="3"/>
      <c r="I7" s="3">
        <f t="shared" ref="I7" si="5">IF(B6="","",IF(G7="",10000,IF(G7="dnf",10000,IF(G7="n",1000,G7))))</f>
        <v>29</v>
      </c>
      <c r="J7" s="23"/>
      <c r="K7" s="35"/>
    </row>
    <row r="8" spans="1:11">
      <c r="A8" s="14">
        <v>3</v>
      </c>
      <c r="B8" s="30" t="s">
        <v>36</v>
      </c>
      <c r="C8" s="40" t="s">
        <v>23</v>
      </c>
      <c r="D8" s="3">
        <v>23.48</v>
      </c>
      <c r="E8" s="3">
        <v>23.2</v>
      </c>
      <c r="F8" s="3">
        <v>22.88</v>
      </c>
      <c r="G8" s="3">
        <f t="shared" ref="G8" si="6">IF(B8="","",IF(SUM(D$4:D$23)=0,"",IF(H8="",IF(SUM(D8:F8)=0,"dnf",IF(F8="",MAX(D8:E8),LARGE(D8:F8,2))),"N")))</f>
        <v>23.2</v>
      </c>
      <c r="H8" s="3"/>
      <c r="I8" s="3">
        <f t="shared" ref="I8" si="7">IF(B8="","",IF(G8="",10000,IF(G8="dnf",10000,IF(G8="n",1000,G8))))</f>
        <v>23.2</v>
      </c>
      <c r="J8" s="23">
        <f t="shared" ref="J8" si="8">IF(B8="","",MIN(I8:I9)+MAX(I8:I9)/1000000)</f>
        <v>23.200024079999999</v>
      </c>
      <c r="K8" s="35">
        <f t="shared" ref="K8" si="9">IF(B8="","",RANK(J8,J$4:J$23,1))</f>
        <v>3</v>
      </c>
    </row>
    <row r="9" spans="1:11">
      <c r="A9" s="14"/>
      <c r="B9" s="30"/>
      <c r="C9" s="40"/>
      <c r="D9" s="3">
        <v>24.06</v>
      </c>
      <c r="E9" s="3">
        <v>24.08</v>
      </c>
      <c r="F9" s="3">
        <v>24.2</v>
      </c>
      <c r="G9" s="3">
        <f t="shared" ref="G9" si="10">IF(B8="","",IF(SUM(D$4:D$23)=0,"",IF(H9="",IF(SUM(D9:F9)=0,"dnf",IF(F9="",MAX(D9:E9),LARGE(D9:F9,2))),"N")))</f>
        <v>24.08</v>
      </c>
      <c r="H9" s="3"/>
      <c r="I9" s="3">
        <f t="shared" ref="I9" si="11">IF(B8="","",IF(G9="",10000,IF(G9="dnf",10000,IF(G9="n",1000,G9))))</f>
        <v>24.08</v>
      </c>
      <c r="J9" s="23"/>
      <c r="K9" s="35"/>
    </row>
    <row r="10" spans="1:11">
      <c r="A10" s="14">
        <v>4</v>
      </c>
      <c r="B10" s="30" t="s">
        <v>15</v>
      </c>
      <c r="C10" s="40" t="s">
        <v>21</v>
      </c>
      <c r="D10" s="3">
        <v>21</v>
      </c>
      <c r="E10" s="3">
        <v>20.58</v>
      </c>
      <c r="F10" s="3">
        <v>20.399999999999999</v>
      </c>
      <c r="G10" s="3">
        <f t="shared" ref="G10" si="12">IF(B10="","",IF(SUM(D$4:D$23)=0,"",IF(H10="",IF(SUM(D10:F10)=0,"dnf",IF(F10="",MAX(D10:E10),LARGE(D10:F10,2))),"N")))</f>
        <v>20.58</v>
      </c>
      <c r="H10" s="3"/>
      <c r="I10" s="3">
        <f t="shared" ref="I10" si="13">IF(B10="","",IF(G10="",10000,IF(G10="dnf",10000,IF(G10="n",1000,G10))))</f>
        <v>20.58</v>
      </c>
      <c r="J10" s="23">
        <f t="shared" ref="J10" si="14">IF(B10="","",MIN(I10:I11)+MAX(I10:I11)/1000000)</f>
        <v>20.580020919999999</v>
      </c>
      <c r="K10" s="35">
        <f t="shared" ref="K10" si="15">IF(B10="","",RANK(J10,J$4:J$23,1))</f>
        <v>2</v>
      </c>
    </row>
    <row r="11" spans="1:11">
      <c r="A11" s="14"/>
      <c r="B11" s="30"/>
      <c r="C11" s="40"/>
      <c r="D11" s="3">
        <v>21.08</v>
      </c>
      <c r="E11" s="3">
        <v>20.84</v>
      </c>
      <c r="F11" s="3">
        <v>20.92</v>
      </c>
      <c r="G11" s="3">
        <f t="shared" ref="G11" si="16">IF(B10="","",IF(SUM(D$4:D$23)=0,"",IF(H11="",IF(SUM(D11:F11)=0,"dnf",IF(F11="",MAX(D11:E11),LARGE(D11:F11,2))),"N")))</f>
        <v>20.92</v>
      </c>
      <c r="H11" s="3"/>
      <c r="I11" s="3">
        <f t="shared" ref="I11" si="17">IF(B10="","",IF(G11="",10000,IF(G11="dnf",10000,IF(G11="n",1000,G11))))</f>
        <v>20.92</v>
      </c>
      <c r="J11" s="23"/>
      <c r="K11" s="35"/>
    </row>
    <row r="12" spans="1:11">
      <c r="A12" s="14">
        <v>5</v>
      </c>
      <c r="B12" s="30"/>
      <c r="C12" s="40"/>
      <c r="D12" s="3"/>
      <c r="E12" s="3"/>
      <c r="F12" s="3"/>
      <c r="G12" s="3" t="str">
        <f t="shared" ref="G12" si="18">IF(B12="","",IF(SUM(D$4:D$23)=0,"",IF(H12="",IF(SUM(D12:F12)=0,"dnf",IF(F12="",MAX(D12:E12),LARGE(D12:F12,2))),"N")))</f>
        <v/>
      </c>
      <c r="H12" s="3"/>
      <c r="I12" s="3" t="str">
        <f t="shared" ref="I12" si="19">IF(B12="","",IF(G12="",10000,IF(G12="dnf",10000,IF(G12="n",1000,G12))))</f>
        <v/>
      </c>
      <c r="J12" s="23" t="str">
        <f t="shared" ref="J12" si="20">IF(B12="","",MIN(I12:I13)+MAX(I12:I13)/1000000)</f>
        <v/>
      </c>
      <c r="K12" s="35" t="str">
        <f t="shared" ref="K12" si="21">IF(B12="","",RANK(J12,J$4:J$23,1))</f>
        <v/>
      </c>
    </row>
    <row r="13" spans="1:11" ht="15.75" thickBot="1">
      <c r="A13" s="15"/>
      <c r="B13" s="31"/>
      <c r="C13" s="44"/>
      <c r="D13" s="7"/>
      <c r="E13" s="7"/>
      <c r="F13" s="7"/>
      <c r="G13" s="7" t="str">
        <f t="shared" ref="G13" si="22">IF(B12="","",IF(SUM(D$4:D$23)=0,"",IF(H13="",IF(SUM(D13:F13)=0,"dnf",IF(F13="",MAX(D13:E13),LARGE(D13:F13,2))),"N")))</f>
        <v/>
      </c>
      <c r="H13" s="7"/>
      <c r="I13" s="7" t="str">
        <f t="shared" ref="I13" si="23">IF(B12="","",IF(G13="",10000,IF(G13="dnf",10000,IF(G13="n",1000,G13))))</f>
        <v/>
      </c>
      <c r="J13" s="27"/>
      <c r="K13" s="36"/>
    </row>
    <row r="14" spans="1:11">
      <c r="A14" s="16">
        <v>6</v>
      </c>
      <c r="B14" s="29"/>
      <c r="C14" s="39"/>
      <c r="D14" s="8"/>
      <c r="E14" s="8"/>
      <c r="F14" s="8"/>
      <c r="G14" s="8" t="str">
        <f t="shared" ref="G14" si="24">IF(B14="","",IF(SUM(D$4:D$23)=0,"",IF(H14="",IF(SUM(D14:F14)=0,"dnf",IF(F14="",MAX(D14:E14),LARGE(D14:F14,2))),"N")))</f>
        <v/>
      </c>
      <c r="H14" s="8"/>
      <c r="I14" s="8" t="str">
        <f t="shared" ref="I14" si="25">IF(B14="","",IF(G14="",10000,IF(G14="dnf",10000,IF(G14="n",1000,G14))))</f>
        <v/>
      </c>
      <c r="J14" s="22" t="str">
        <f t="shared" ref="J14" si="26">IF(B14="","",MIN(I14:I15)+MAX(I14:I15)/1000000)</f>
        <v/>
      </c>
      <c r="K14" s="34" t="str">
        <f t="shared" ref="K14" si="27">IF(B14="","",RANK(J14,J$4:J$23,1))</f>
        <v/>
      </c>
    </row>
    <row r="15" spans="1:11">
      <c r="A15" s="14"/>
      <c r="B15" s="30"/>
      <c r="C15" s="40"/>
      <c r="D15" s="3"/>
      <c r="E15" s="3"/>
      <c r="F15" s="3"/>
      <c r="G15" s="3" t="str">
        <f t="shared" ref="G15" si="28">IF(B14="","",IF(SUM(D$4:D$23)=0,"",IF(H15="",IF(SUM(D15:F15)=0,"dnf",IF(F15="",MAX(D15:E15),LARGE(D15:F15,2))),"N")))</f>
        <v/>
      </c>
      <c r="H15" s="3"/>
      <c r="I15" s="3" t="str">
        <f t="shared" ref="I15" si="29">IF(B14="","",IF(G15="",10000,IF(G15="dnf",10000,IF(G15="n",1000,G15))))</f>
        <v/>
      </c>
      <c r="J15" s="23"/>
      <c r="K15" s="35"/>
    </row>
    <row r="16" spans="1:11">
      <c r="A16" s="14">
        <v>7</v>
      </c>
      <c r="B16" s="30"/>
      <c r="C16" s="40"/>
      <c r="D16" s="3"/>
      <c r="E16" s="3"/>
      <c r="F16" s="3"/>
      <c r="G16" s="3" t="str">
        <f t="shared" ref="G16" si="30">IF(B16="","",IF(SUM(D$4:D$23)=0,"",IF(H16="",IF(SUM(D16:F16)=0,"dnf",IF(F16="",MAX(D16:E16),LARGE(D16:F16,2))),"N")))</f>
        <v/>
      </c>
      <c r="H16" s="3"/>
      <c r="I16" s="3" t="str">
        <f t="shared" ref="I16" si="31">IF(B16="","",IF(G16="",10000,IF(G16="dnf",10000,IF(G16="n",1000,G16))))</f>
        <v/>
      </c>
      <c r="J16" s="23" t="str">
        <f t="shared" ref="J16" si="32">IF(B16="","",MIN(I16:I17)+MAX(I16:I17)/1000000)</f>
        <v/>
      </c>
      <c r="K16" s="35" t="str">
        <f t="shared" ref="K16" si="33">IF(B16="","",RANK(J16,J$4:J$23,1))</f>
        <v/>
      </c>
    </row>
    <row r="17" spans="1:11">
      <c r="A17" s="14"/>
      <c r="B17" s="30"/>
      <c r="C17" s="40"/>
      <c r="D17" s="3"/>
      <c r="E17" s="3"/>
      <c r="F17" s="3"/>
      <c r="G17" s="3" t="str">
        <f t="shared" ref="G17" si="34">IF(B16="","",IF(SUM(D$4:D$23)=0,"",IF(H17="",IF(SUM(D17:F17)=0,"dnf",IF(F17="",MAX(D17:E17),LARGE(D17:F17,2))),"N")))</f>
        <v/>
      </c>
      <c r="H17" s="3"/>
      <c r="I17" s="3" t="str">
        <f t="shared" ref="I17" si="35">IF(B16="","",IF(G17="",10000,IF(G17="dnf",10000,IF(G17="n",1000,G17))))</f>
        <v/>
      </c>
      <c r="J17" s="23"/>
      <c r="K17" s="35"/>
    </row>
    <row r="18" spans="1:11">
      <c r="A18" s="14">
        <v>8</v>
      </c>
      <c r="B18" s="30"/>
      <c r="C18" s="40"/>
      <c r="D18" s="3"/>
      <c r="E18" s="3"/>
      <c r="F18" s="3"/>
      <c r="G18" s="3" t="str">
        <f t="shared" ref="G18" si="36">IF(B18="","",IF(SUM(D$4:D$23)=0,"",IF(H18="",IF(SUM(D18:F18)=0,"dnf",IF(F18="",MAX(D18:E18),LARGE(D18:F18,2))),"N")))</f>
        <v/>
      </c>
      <c r="H18" s="3"/>
      <c r="I18" s="3" t="str">
        <f t="shared" ref="I18" si="37">IF(B18="","",IF(G18="",10000,IF(G18="dnf",10000,IF(G18="n",1000,G18))))</f>
        <v/>
      </c>
      <c r="J18" s="23" t="str">
        <f t="shared" ref="J18" si="38">IF(B18="","",MIN(I18:I19)+MAX(I18:I19)/1000000)</f>
        <v/>
      </c>
      <c r="K18" s="35" t="str">
        <f t="shared" ref="K18" si="39">IF(B18="","",RANK(J18,J$4:J$23,1))</f>
        <v/>
      </c>
    </row>
    <row r="19" spans="1:11">
      <c r="A19" s="14"/>
      <c r="B19" s="30"/>
      <c r="C19" s="40"/>
      <c r="D19" s="3"/>
      <c r="E19" s="3"/>
      <c r="F19" s="3"/>
      <c r="G19" s="3" t="str">
        <f t="shared" ref="G19" si="40">IF(B18="","",IF(SUM(D$4:D$23)=0,"",IF(H19="",IF(SUM(D19:F19)=0,"dnf",IF(F19="",MAX(D19:E19),LARGE(D19:F19,2))),"N")))</f>
        <v/>
      </c>
      <c r="H19" s="3"/>
      <c r="I19" s="3" t="str">
        <f t="shared" ref="I19" si="41">IF(B18="","",IF(G19="",10000,IF(G19="dnf",10000,IF(G19="n",1000,G19))))</f>
        <v/>
      </c>
      <c r="J19" s="23"/>
      <c r="K19" s="35"/>
    </row>
    <row r="20" spans="1:11">
      <c r="A20" s="14">
        <v>9</v>
      </c>
      <c r="B20" s="30"/>
      <c r="C20" s="40"/>
      <c r="D20" s="3"/>
      <c r="E20" s="3"/>
      <c r="F20" s="3"/>
      <c r="G20" s="3" t="str">
        <f t="shared" ref="G20" si="42">IF(B20="","",IF(SUM(D$4:D$23)=0,"",IF(H20="",IF(SUM(D20:F20)=0,"dnf",IF(F20="",MAX(D20:E20),LARGE(D20:F20,2))),"N")))</f>
        <v/>
      </c>
      <c r="H20" s="3"/>
      <c r="I20" s="3" t="str">
        <f t="shared" ref="I20" si="43">IF(B20="","",IF(G20="",10000,IF(G20="dnf",10000,IF(G20="n",1000,G20))))</f>
        <v/>
      </c>
      <c r="J20" s="23" t="str">
        <f t="shared" ref="J20" si="44">IF(B20="","",MIN(I20:I21)+MAX(I20:I21)/1000000)</f>
        <v/>
      </c>
      <c r="K20" s="35" t="str">
        <f t="shared" ref="K20" si="45">IF(B20="","",RANK(J20,J$4:J$23,1))</f>
        <v/>
      </c>
    </row>
    <row r="21" spans="1:11">
      <c r="A21" s="14"/>
      <c r="B21" s="30"/>
      <c r="C21" s="40"/>
      <c r="D21" s="3"/>
      <c r="E21" s="3"/>
      <c r="F21" s="3"/>
      <c r="G21" s="3" t="str">
        <f t="shared" ref="G21" si="46">IF(B20="","",IF(SUM(D$4:D$23)=0,"",IF(H21="",IF(SUM(D21:F21)=0,"dnf",IF(F21="",MAX(D21:E21),LARGE(D21:F21,2))),"N")))</f>
        <v/>
      </c>
      <c r="H21" s="3"/>
      <c r="I21" s="3" t="str">
        <f t="shared" ref="I21" si="47">IF(B20="","",IF(G21="",10000,IF(G21="dnf",10000,IF(G21="n",1000,G21))))</f>
        <v/>
      </c>
      <c r="J21" s="23"/>
      <c r="K21" s="35"/>
    </row>
    <row r="22" spans="1:11">
      <c r="A22" s="14">
        <v>10</v>
      </c>
      <c r="B22" s="30"/>
      <c r="C22" s="40"/>
      <c r="D22" s="3"/>
      <c r="E22" s="3"/>
      <c r="F22" s="3"/>
      <c r="G22" s="3" t="str">
        <f t="shared" ref="G22" si="48">IF(B22="","",IF(SUM(D$4:D$23)=0,"",IF(H22="",IF(SUM(D22:F22)=0,"dnf",IF(F22="",MAX(D22:E22),LARGE(D22:F22,2))),"N")))</f>
        <v/>
      </c>
      <c r="H22" s="3"/>
      <c r="I22" s="3" t="str">
        <f t="shared" ref="I22" si="49">IF(B22="","",IF(G22="",10000,IF(G22="dnf",10000,IF(G22="n",1000,G22))))</f>
        <v/>
      </c>
      <c r="J22" s="23" t="str">
        <f t="shared" ref="J22" si="50">IF(B22="","",MIN(I22:I23)+MAX(I22:I23)/1000000)</f>
        <v/>
      </c>
      <c r="K22" s="35" t="str">
        <f t="shared" ref="K22" si="51">IF(B22="","",RANK(J22,J$4:J$23,1))</f>
        <v/>
      </c>
    </row>
    <row r="23" spans="1:11" ht="15.75" thickBot="1">
      <c r="A23" s="15"/>
      <c r="B23" s="31"/>
      <c r="C23" s="44"/>
      <c r="D23" s="7"/>
      <c r="E23" s="7"/>
      <c r="F23" s="7"/>
      <c r="G23" s="7" t="str">
        <f t="shared" ref="G23" si="52">IF(B22="","",IF(SUM(D$4:D$23)=0,"",IF(H23="",IF(SUM(D23:F23)=0,"dnf",IF(F23="",MAX(D23:E23),LARGE(D23:F23,2))),"N")))</f>
        <v/>
      </c>
      <c r="H23" s="7"/>
      <c r="I23" s="7" t="str">
        <f t="shared" ref="I23" si="53">IF(B22="","",IF(G23="",10000,IF(G23="dnf",10000,IF(G23="n",1000,G23))))</f>
        <v/>
      </c>
      <c r="J23" s="27"/>
      <c r="K23" s="36"/>
    </row>
  </sheetData>
  <mergeCells count="58">
    <mergeCell ref="K16:K17"/>
    <mergeCell ref="K18:K19"/>
    <mergeCell ref="K20:K21"/>
    <mergeCell ref="K22:K23"/>
    <mergeCell ref="K2:K3"/>
    <mergeCell ref="K14:K15"/>
    <mergeCell ref="J6:J7"/>
    <mergeCell ref="J8:J9"/>
    <mergeCell ref="J10:J11"/>
    <mergeCell ref="J12:J13"/>
    <mergeCell ref="J14:J15"/>
    <mergeCell ref="K4:K5"/>
    <mergeCell ref="K6:K7"/>
    <mergeCell ref="K8:K9"/>
    <mergeCell ref="K10:K11"/>
    <mergeCell ref="K12:K13"/>
    <mergeCell ref="C22:C23"/>
    <mergeCell ref="J16:J17"/>
    <mergeCell ref="J18:J19"/>
    <mergeCell ref="J20:J21"/>
    <mergeCell ref="J22:J23"/>
    <mergeCell ref="A1:C1"/>
    <mergeCell ref="C6:C7"/>
    <mergeCell ref="C8:C9"/>
    <mergeCell ref="C10:C11"/>
    <mergeCell ref="C12:C13"/>
    <mergeCell ref="C4:C5"/>
    <mergeCell ref="B4:B5"/>
    <mergeCell ref="B6:B7"/>
    <mergeCell ref="B8:B9"/>
    <mergeCell ref="B10:B11"/>
    <mergeCell ref="B12:B13"/>
    <mergeCell ref="A2:A3"/>
    <mergeCell ref="A4:A5"/>
    <mergeCell ref="A6:A7"/>
    <mergeCell ref="A8:A9"/>
    <mergeCell ref="A10:A11"/>
    <mergeCell ref="A22:A23"/>
    <mergeCell ref="D2:F2"/>
    <mergeCell ref="G2:G3"/>
    <mergeCell ref="J2:J3"/>
    <mergeCell ref="J4:J5"/>
    <mergeCell ref="H2:H3"/>
    <mergeCell ref="I2:I3"/>
    <mergeCell ref="B14:B15"/>
    <mergeCell ref="B16:B17"/>
    <mergeCell ref="B18:B19"/>
    <mergeCell ref="B20:B21"/>
    <mergeCell ref="B22:B23"/>
    <mergeCell ref="C14:C15"/>
    <mergeCell ref="C16:C17"/>
    <mergeCell ref="C18:C19"/>
    <mergeCell ref="C20:C21"/>
    <mergeCell ref="A12:A13"/>
    <mergeCell ref="A14:A15"/>
    <mergeCell ref="A16:A17"/>
    <mergeCell ref="A18:A19"/>
    <mergeCell ref="A20:A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H8" sqref="H8"/>
    </sheetView>
  </sheetViews>
  <sheetFormatPr defaultRowHeight="15"/>
  <cols>
    <col min="1" max="1" width="5.5703125" customWidth="1"/>
    <col min="2" max="2" width="27" customWidth="1"/>
    <col min="3" max="3" width="12.5703125" customWidth="1"/>
    <col min="8" max="8" width="18.42578125" customWidth="1"/>
    <col min="9" max="10" width="0.5703125" customWidth="1"/>
  </cols>
  <sheetData>
    <row r="1" spans="1:11">
      <c r="A1" s="24" t="s">
        <v>13</v>
      </c>
      <c r="B1" s="25"/>
      <c r="C1" s="25"/>
      <c r="D1" s="4"/>
      <c r="E1" s="4"/>
      <c r="F1" s="4"/>
      <c r="G1" s="4"/>
      <c r="H1" s="4"/>
      <c r="I1" s="4"/>
      <c r="J1" s="4"/>
      <c r="K1" s="5"/>
    </row>
    <row r="2" spans="1:11" ht="18.75" customHeight="1">
      <c r="A2" s="32" t="s">
        <v>0</v>
      </c>
      <c r="B2" s="2" t="s">
        <v>1</v>
      </c>
      <c r="C2" s="2" t="s">
        <v>2</v>
      </c>
      <c r="D2" s="17" t="s">
        <v>3</v>
      </c>
      <c r="E2" s="18"/>
      <c r="F2" s="19"/>
      <c r="G2" s="20" t="s">
        <v>4</v>
      </c>
      <c r="H2" s="20" t="s">
        <v>7</v>
      </c>
      <c r="I2" s="20" t="s">
        <v>8</v>
      </c>
      <c r="J2" s="20" t="s">
        <v>6</v>
      </c>
      <c r="K2" s="37" t="s">
        <v>5</v>
      </c>
    </row>
    <row r="3" spans="1:11" ht="15.75" thickBot="1">
      <c r="A3" s="33"/>
      <c r="B3" s="6"/>
      <c r="C3" s="6"/>
      <c r="D3" s="7">
        <v>1</v>
      </c>
      <c r="E3" s="7">
        <v>2</v>
      </c>
      <c r="F3" s="7">
        <v>3</v>
      </c>
      <c r="G3" s="21"/>
      <c r="H3" s="21"/>
      <c r="I3" s="21"/>
      <c r="J3" s="21"/>
      <c r="K3" s="38"/>
    </row>
    <row r="4" spans="1:11">
      <c r="A4" s="16">
        <v>1</v>
      </c>
      <c r="B4" s="29" t="s">
        <v>27</v>
      </c>
      <c r="C4" s="39" t="s">
        <v>21</v>
      </c>
      <c r="D4" s="8">
        <v>27.72</v>
      </c>
      <c r="E4" s="8">
        <v>27.8</v>
      </c>
      <c r="F4" s="8">
        <v>27.71</v>
      </c>
      <c r="G4" s="8">
        <f>IF(B4="","",IF(SUM(D$4:D$23)=0,"",IF(H4="",IF(SUM(D4:F4)=0,"dnf",IF(F4="",MAX(D4:E4),LARGE(D4:F4,2))),"N")))</f>
        <v>27.72</v>
      </c>
      <c r="H4" s="11"/>
      <c r="I4" s="9">
        <f>IF(B4="","",IF(G4="",10000,IF(G4="dnf",10000,IF(G4="n",1000,G4))))</f>
        <v>27.72</v>
      </c>
      <c r="J4" s="41">
        <f>IF(B4="","",MIN(I4:I5)+MAX(I4:I5)/1000000)</f>
        <v>23.19002772</v>
      </c>
      <c r="K4" s="42">
        <f>IF(B4="","",RANK(J4,J$4:J$23,1))</f>
        <v>2</v>
      </c>
    </row>
    <row r="5" spans="1:11">
      <c r="A5" s="14"/>
      <c r="B5" s="30"/>
      <c r="C5" s="40"/>
      <c r="D5" s="3">
        <v>23.52</v>
      </c>
      <c r="E5" s="3">
        <v>23.13</v>
      </c>
      <c r="F5" s="3">
        <v>23.19</v>
      </c>
      <c r="G5" s="3">
        <f>IF(B4="","",IF(SUM(D$4:D$23)=0,"",IF(H5="",IF(SUM(D5:F5)=0,"dnf",IF(F5="",MAX(D5:E5),LARGE(D5:F5,2))),"N")))</f>
        <v>23.19</v>
      </c>
      <c r="H5" s="12"/>
      <c r="I5" s="1">
        <f>IF(B4="","",IF(G5="",10000,IF(G5="dnf",10000,IF(G5="n",1000,G5))))</f>
        <v>23.19</v>
      </c>
      <c r="J5" s="17"/>
      <c r="K5" s="43"/>
    </row>
    <row r="6" spans="1:11">
      <c r="A6" s="14">
        <v>2</v>
      </c>
      <c r="B6" s="30" t="s">
        <v>29</v>
      </c>
      <c r="C6" s="40" t="s">
        <v>28</v>
      </c>
      <c r="D6" s="3">
        <v>25.12</v>
      </c>
      <c r="E6" s="3">
        <v>25.05</v>
      </c>
      <c r="F6" s="3">
        <v>25.15</v>
      </c>
      <c r="G6" s="3">
        <f t="shared" ref="G6" si="0">IF(B6="","",IF(SUM(D$4:D$23)=0,"",IF(H6="",IF(SUM(D6:F6)=0,"dnf",IF(F6="",MAX(D6:E6),LARGE(D6:F6,2))),"N")))</f>
        <v>25.12</v>
      </c>
      <c r="H6" s="12"/>
      <c r="I6" s="1">
        <f t="shared" ref="I6" si="1">IF(B6="","",IF(G6="",10000,IF(G6="dnf",10000,IF(G6="n",1000,G6))))</f>
        <v>25.12</v>
      </c>
      <c r="J6" s="17">
        <f t="shared" ref="J6" si="2">IF(B6="","",MIN(I6:I7)+MAX(I6:I7)/1000000)</f>
        <v>25.121000000000002</v>
      </c>
      <c r="K6" s="43">
        <f t="shared" ref="K6" si="3">IF(B6="","",RANK(J6,J$4:J$23,1))</f>
        <v>3</v>
      </c>
    </row>
    <row r="7" spans="1:11">
      <c r="A7" s="14"/>
      <c r="B7" s="30"/>
      <c r="C7" s="40"/>
      <c r="D7" s="3">
        <v>21.62</v>
      </c>
      <c r="E7" s="3">
        <v>22.31</v>
      </c>
      <c r="F7" s="3">
        <v>21.94</v>
      </c>
      <c r="G7" s="3" t="str">
        <f t="shared" ref="G7" si="4">IF(B6="","",IF(SUM(D$4:D$23)=0,"",IF(H7="",IF(SUM(D7:F7)=0,"dnf",IF(F7="",MAX(D7:E7),LARGE(D7:F7,2))),"N")))</f>
        <v>N</v>
      </c>
      <c r="H7" s="12" t="s">
        <v>32</v>
      </c>
      <c r="I7" s="1">
        <f t="shared" ref="I7" si="5">IF(B6="","",IF(G7="",10000,IF(G7="dnf",10000,IF(G7="n",1000,G7))))</f>
        <v>1000</v>
      </c>
      <c r="J7" s="17"/>
      <c r="K7" s="43"/>
    </row>
    <row r="8" spans="1:11">
      <c r="A8" s="14">
        <v>3</v>
      </c>
      <c r="B8" s="30" t="s">
        <v>17</v>
      </c>
      <c r="C8" s="40" t="s">
        <v>21</v>
      </c>
      <c r="D8" s="3">
        <v>25.93</v>
      </c>
      <c r="E8" s="3">
        <v>26</v>
      </c>
      <c r="F8" s="3">
        <v>25.72</v>
      </c>
      <c r="G8" s="3">
        <f t="shared" ref="G8" si="6">IF(B8="","",IF(SUM(D$4:D$23)=0,"",IF(H8="",IF(SUM(D8:F8)=0,"dnf",IF(F8="",MAX(D8:E8),LARGE(D8:F8,2))),"N")))</f>
        <v>25.93</v>
      </c>
      <c r="H8" s="12"/>
      <c r="I8" s="1">
        <f t="shared" ref="I8" si="7">IF(B8="","",IF(G8="",10000,IF(G8="dnf",10000,IF(G8="n",1000,G8))))</f>
        <v>25.93</v>
      </c>
      <c r="J8" s="17">
        <f t="shared" ref="J8" si="8">IF(B8="","",MIN(I8:I9)+MAX(I8:I9)/1000000)</f>
        <v>25.930026739999999</v>
      </c>
      <c r="K8" s="43">
        <f t="shared" ref="K8" si="9">IF(B8="","",RANK(J8,J$4:J$23,1))</f>
        <v>4</v>
      </c>
    </row>
    <row r="9" spans="1:11">
      <c r="A9" s="14"/>
      <c r="B9" s="30"/>
      <c r="C9" s="40"/>
      <c r="D9" s="3">
        <v>26.74</v>
      </c>
      <c r="E9" s="3">
        <v>27</v>
      </c>
      <c r="F9" s="3">
        <v>26.72</v>
      </c>
      <c r="G9" s="3">
        <f t="shared" ref="G9" si="10">IF(B8="","",IF(SUM(D$4:D$23)=0,"",IF(H9="",IF(SUM(D9:F9)=0,"dnf",IF(F9="",MAX(D9:E9),LARGE(D9:F9,2))),"N")))</f>
        <v>26.74</v>
      </c>
      <c r="H9" s="12"/>
      <c r="I9" s="1">
        <f t="shared" ref="I9" si="11">IF(B8="","",IF(G9="",10000,IF(G9="dnf",10000,IF(G9="n",1000,G9))))</f>
        <v>26.74</v>
      </c>
      <c r="J9" s="17"/>
      <c r="K9" s="43"/>
    </row>
    <row r="10" spans="1:11">
      <c r="A10" s="14">
        <v>4</v>
      </c>
      <c r="B10" s="30" t="s">
        <v>30</v>
      </c>
      <c r="C10" s="40" t="s">
        <v>31</v>
      </c>
      <c r="D10" s="3">
        <v>22.73</v>
      </c>
      <c r="E10" s="3">
        <v>23.01</v>
      </c>
      <c r="F10" s="3">
        <v>23</v>
      </c>
      <c r="G10" s="3">
        <f t="shared" ref="G10" si="12">IF(B10="","",IF(SUM(D$4:D$23)=0,"",IF(H10="",IF(SUM(D10:F10)=0,"dnf",IF(F10="",MAX(D10:E10),LARGE(D10:F10,2))),"N")))</f>
        <v>23</v>
      </c>
      <c r="H10" s="12"/>
      <c r="I10" s="1">
        <f t="shared" ref="I10" si="13">IF(B10="","",IF(G10="",10000,IF(G10="dnf",10000,IF(G10="n",1000,G10))))</f>
        <v>23</v>
      </c>
      <c r="J10" s="17">
        <f t="shared" ref="J10" si="14">IF(B10="","",MIN(I10:I11)+MAX(I10:I11)/1000000)</f>
        <v>20.340022999999999</v>
      </c>
      <c r="K10" s="43">
        <f t="shared" ref="K10" si="15">IF(B10="","",RANK(J10,J$4:J$23,1))</f>
        <v>1</v>
      </c>
    </row>
    <row r="11" spans="1:11">
      <c r="A11" s="14"/>
      <c r="B11" s="30"/>
      <c r="C11" s="40"/>
      <c r="D11" s="3">
        <v>20.170000000000002</v>
      </c>
      <c r="E11" s="3">
        <v>20.47</v>
      </c>
      <c r="F11" s="3">
        <v>20.34</v>
      </c>
      <c r="G11" s="3">
        <f t="shared" ref="G11" si="16">IF(B10="","",IF(SUM(D$4:D$23)=0,"",IF(H11="",IF(SUM(D11:F11)=0,"dnf",IF(F11="",MAX(D11:E11),LARGE(D11:F11,2))),"N")))</f>
        <v>20.34</v>
      </c>
      <c r="H11" s="12"/>
      <c r="I11" s="1">
        <f t="shared" ref="I11" si="17">IF(B10="","",IF(G11="",10000,IF(G11="dnf",10000,IF(G11="n",1000,G11))))</f>
        <v>20.34</v>
      </c>
      <c r="J11" s="17"/>
      <c r="K11" s="43"/>
    </row>
    <row r="12" spans="1:11">
      <c r="A12" s="14">
        <v>5</v>
      </c>
      <c r="B12" s="30"/>
      <c r="C12" s="40"/>
      <c r="D12" s="3"/>
      <c r="E12" s="3"/>
      <c r="F12" s="3"/>
      <c r="G12" s="3" t="str">
        <f t="shared" ref="G12" si="18">IF(B12="","",IF(SUM(D$4:D$23)=0,"",IF(H12="",IF(SUM(D12:F12)=0,"dnf",IF(F12="",MAX(D12:E12),LARGE(D12:F12,2))),"N")))</f>
        <v/>
      </c>
      <c r="H12" s="12"/>
      <c r="I12" s="1" t="str">
        <f t="shared" ref="I12" si="19">IF(B12="","",IF(G12="",10000,IF(G12="dnf",10000,IF(G12="n",1000,G12))))</f>
        <v/>
      </c>
      <c r="J12" s="17" t="str">
        <f t="shared" ref="J12" si="20">IF(B12="","",MIN(I12:I13)+MAX(I12:I13)/1000000)</f>
        <v/>
      </c>
      <c r="K12" s="43" t="str">
        <f t="shared" ref="K12" si="21">IF(B12="","",RANK(J12,J$4:J$23,1))</f>
        <v/>
      </c>
    </row>
    <row r="13" spans="1:11" ht="15.75" thickBot="1">
      <c r="A13" s="15"/>
      <c r="B13" s="31"/>
      <c r="C13" s="44"/>
      <c r="D13" s="7"/>
      <c r="E13" s="7"/>
      <c r="F13" s="7"/>
      <c r="G13" s="7" t="str">
        <f t="shared" ref="G13" si="22">IF(B12="","",IF(SUM(D$4:D$23)=0,"",IF(H13="",IF(SUM(D13:F13)=0,"dnf",IF(F13="",MAX(D13:E13),LARGE(D13:F13,2))),"N")))</f>
        <v/>
      </c>
      <c r="H13" s="13"/>
      <c r="I13" s="10" t="str">
        <f t="shared" ref="I13" si="23">IF(B12="","",IF(G13="",10000,IF(G13="dnf",10000,IF(G13="n",1000,G13))))</f>
        <v/>
      </c>
      <c r="J13" s="45"/>
      <c r="K13" s="46"/>
    </row>
    <row r="14" spans="1:11">
      <c r="A14" s="16">
        <v>6</v>
      </c>
      <c r="B14" s="29"/>
      <c r="C14" s="39"/>
      <c r="D14" s="8"/>
      <c r="E14" s="8"/>
      <c r="F14" s="8"/>
      <c r="G14" s="8" t="str">
        <f t="shared" ref="G14" si="24">IF(B14="","",IF(SUM(D$4:D$23)=0,"",IF(H14="",IF(SUM(D14:F14)=0,"dnf",IF(F14="",MAX(D14:E14),LARGE(D14:F14,2))),"N")))</f>
        <v/>
      </c>
      <c r="H14" s="11"/>
      <c r="I14" s="9" t="str">
        <f t="shared" ref="I14" si="25">IF(B14="","",IF(G14="",10000,IF(G14="dnf",10000,IF(G14="n",1000,G14))))</f>
        <v/>
      </c>
      <c r="J14" s="41" t="str">
        <f t="shared" ref="J14" si="26">IF(B14="","",MIN(I14:I15)+MAX(I14:I15)/1000000)</f>
        <v/>
      </c>
      <c r="K14" s="42" t="str">
        <f t="shared" ref="K14" si="27">IF(B14="","",RANK(J14,J$4:J$23,1))</f>
        <v/>
      </c>
    </row>
    <row r="15" spans="1:11">
      <c r="A15" s="14"/>
      <c r="B15" s="30"/>
      <c r="C15" s="40"/>
      <c r="D15" s="3"/>
      <c r="E15" s="3"/>
      <c r="F15" s="3"/>
      <c r="G15" s="3" t="str">
        <f t="shared" ref="G15" si="28">IF(B14="","",IF(SUM(D$4:D$23)=0,"",IF(H15="",IF(SUM(D15:F15)=0,"dnf",IF(F15="",MAX(D15:E15),LARGE(D15:F15,2))),"N")))</f>
        <v/>
      </c>
      <c r="H15" s="12"/>
      <c r="I15" s="1" t="str">
        <f t="shared" ref="I15" si="29">IF(B14="","",IF(G15="",10000,IF(G15="dnf",10000,IF(G15="n",1000,G15))))</f>
        <v/>
      </c>
      <c r="J15" s="17"/>
      <c r="K15" s="43"/>
    </row>
    <row r="16" spans="1:11">
      <c r="A16" s="14">
        <v>7</v>
      </c>
      <c r="B16" s="30"/>
      <c r="C16" s="40"/>
      <c r="D16" s="3"/>
      <c r="E16" s="3"/>
      <c r="F16" s="3"/>
      <c r="G16" s="3" t="str">
        <f t="shared" ref="G16" si="30">IF(B16="","",IF(SUM(D$4:D$23)=0,"",IF(H16="",IF(SUM(D16:F16)=0,"dnf",IF(F16="",MAX(D16:E16),LARGE(D16:F16,2))),"N")))</f>
        <v/>
      </c>
      <c r="H16" s="12"/>
      <c r="I16" s="1" t="str">
        <f t="shared" ref="I16" si="31">IF(B16="","",IF(G16="",10000,IF(G16="dnf",10000,IF(G16="n",1000,G16))))</f>
        <v/>
      </c>
      <c r="J16" s="17" t="str">
        <f t="shared" ref="J16" si="32">IF(B16="","",MIN(I16:I17)+MAX(I16:I17)/1000000)</f>
        <v/>
      </c>
      <c r="K16" s="43" t="str">
        <f t="shared" ref="K16" si="33">IF(B16="","",RANK(J16,J$4:J$23,1))</f>
        <v/>
      </c>
    </row>
    <row r="17" spans="1:11">
      <c r="A17" s="14"/>
      <c r="B17" s="30"/>
      <c r="C17" s="40"/>
      <c r="D17" s="3"/>
      <c r="E17" s="3"/>
      <c r="F17" s="3"/>
      <c r="G17" s="3" t="str">
        <f t="shared" ref="G17" si="34">IF(B16="","",IF(SUM(D$4:D$23)=0,"",IF(H17="",IF(SUM(D17:F17)=0,"dnf",IF(F17="",MAX(D17:E17),LARGE(D17:F17,2))),"N")))</f>
        <v/>
      </c>
      <c r="H17" s="12"/>
      <c r="I17" s="1" t="str">
        <f t="shared" ref="I17" si="35">IF(B16="","",IF(G17="",10000,IF(G17="dnf",10000,IF(G17="n",1000,G17))))</f>
        <v/>
      </c>
      <c r="J17" s="17"/>
      <c r="K17" s="43"/>
    </row>
    <row r="18" spans="1:11">
      <c r="A18" s="14">
        <v>8</v>
      </c>
      <c r="B18" s="30"/>
      <c r="C18" s="40"/>
      <c r="D18" s="3"/>
      <c r="E18" s="3"/>
      <c r="F18" s="3"/>
      <c r="G18" s="3" t="str">
        <f t="shared" ref="G18" si="36">IF(B18="","",IF(SUM(D$4:D$23)=0,"",IF(H18="",IF(SUM(D18:F18)=0,"dnf",IF(F18="",MAX(D18:E18),LARGE(D18:F18,2))),"N")))</f>
        <v/>
      </c>
      <c r="H18" s="12"/>
      <c r="I18" s="1" t="str">
        <f t="shared" ref="I18" si="37">IF(B18="","",IF(G18="",10000,IF(G18="dnf",10000,IF(G18="n",1000,G18))))</f>
        <v/>
      </c>
      <c r="J18" s="17" t="str">
        <f t="shared" ref="J18" si="38">IF(B18="","",MIN(I18:I19)+MAX(I18:I19)/1000000)</f>
        <v/>
      </c>
      <c r="K18" s="43" t="str">
        <f t="shared" ref="K18" si="39">IF(B18="","",RANK(J18,J$4:J$23,1))</f>
        <v/>
      </c>
    </row>
    <row r="19" spans="1:11">
      <c r="A19" s="14"/>
      <c r="B19" s="30"/>
      <c r="C19" s="40"/>
      <c r="D19" s="3"/>
      <c r="E19" s="3"/>
      <c r="F19" s="3"/>
      <c r="G19" s="3" t="str">
        <f t="shared" ref="G19" si="40">IF(B18="","",IF(SUM(D$4:D$23)=0,"",IF(H19="",IF(SUM(D19:F19)=0,"dnf",IF(F19="",MAX(D19:E19),LARGE(D19:F19,2))),"N")))</f>
        <v/>
      </c>
      <c r="H19" s="12"/>
      <c r="I19" s="1" t="str">
        <f t="shared" ref="I19" si="41">IF(B18="","",IF(G19="",10000,IF(G19="dnf",10000,IF(G19="n",1000,G19))))</f>
        <v/>
      </c>
      <c r="J19" s="17"/>
      <c r="K19" s="43"/>
    </row>
    <row r="20" spans="1:11">
      <c r="A20" s="14">
        <v>9</v>
      </c>
      <c r="B20" s="30"/>
      <c r="C20" s="40"/>
      <c r="D20" s="3"/>
      <c r="E20" s="3"/>
      <c r="F20" s="3"/>
      <c r="G20" s="3" t="str">
        <f t="shared" ref="G20" si="42">IF(B20="","",IF(SUM(D$4:D$23)=0,"",IF(H20="",IF(SUM(D20:F20)=0,"dnf",IF(F20="",MAX(D20:E20),LARGE(D20:F20,2))),"N")))</f>
        <v/>
      </c>
      <c r="H20" s="12"/>
      <c r="I20" s="1" t="str">
        <f t="shared" ref="I20" si="43">IF(B20="","",IF(G20="",10000,IF(G20="dnf",10000,IF(G20="n",1000,G20))))</f>
        <v/>
      </c>
      <c r="J20" s="17" t="str">
        <f t="shared" ref="J20" si="44">IF(B20="","",MIN(I20:I21)+MAX(I20:I21)/1000000)</f>
        <v/>
      </c>
      <c r="K20" s="43" t="str">
        <f t="shared" ref="K20" si="45">IF(B20="","",RANK(J20,J$4:J$23,1))</f>
        <v/>
      </c>
    </row>
    <row r="21" spans="1:11">
      <c r="A21" s="14"/>
      <c r="B21" s="30"/>
      <c r="C21" s="40"/>
      <c r="D21" s="3"/>
      <c r="E21" s="3"/>
      <c r="F21" s="3"/>
      <c r="G21" s="3" t="str">
        <f t="shared" ref="G21" si="46">IF(B20="","",IF(SUM(D$4:D$23)=0,"",IF(H21="",IF(SUM(D21:F21)=0,"dnf",IF(F21="",MAX(D21:E21),LARGE(D21:F21,2))),"N")))</f>
        <v/>
      </c>
      <c r="H21" s="12"/>
      <c r="I21" s="1" t="str">
        <f t="shared" ref="I21" si="47">IF(B20="","",IF(G21="",10000,IF(G21="dnf",10000,IF(G21="n",1000,G21))))</f>
        <v/>
      </c>
      <c r="J21" s="17"/>
      <c r="K21" s="43"/>
    </row>
    <row r="22" spans="1:11">
      <c r="A22" s="14">
        <v>10</v>
      </c>
      <c r="B22" s="30"/>
      <c r="C22" s="40"/>
      <c r="D22" s="3"/>
      <c r="E22" s="3"/>
      <c r="F22" s="3"/>
      <c r="G22" s="3" t="str">
        <f t="shared" ref="G22" si="48">IF(B22="","",IF(SUM(D$4:D$23)=0,"",IF(H22="",IF(SUM(D22:F22)=0,"dnf",IF(F22="",MAX(D22:E22),LARGE(D22:F22,2))),"N")))</f>
        <v/>
      </c>
      <c r="H22" s="12"/>
      <c r="I22" s="1" t="str">
        <f t="shared" ref="I22" si="49">IF(B22="","",IF(G22="",10000,IF(G22="dnf",10000,IF(G22="n",1000,G22))))</f>
        <v/>
      </c>
      <c r="J22" s="17" t="str">
        <f t="shared" ref="J22" si="50">IF(B22="","",MIN(I22:I23)+MAX(I22:I23)/1000000)</f>
        <v/>
      </c>
      <c r="K22" s="43" t="str">
        <f t="shared" ref="K22" si="51">IF(B22="","",RANK(J22,J$4:J$23,1))</f>
        <v/>
      </c>
    </row>
    <row r="23" spans="1:11" ht="15.75" thickBot="1">
      <c r="A23" s="15"/>
      <c r="B23" s="31"/>
      <c r="C23" s="44"/>
      <c r="D23" s="7"/>
      <c r="E23" s="7"/>
      <c r="F23" s="7"/>
      <c r="G23" s="7" t="str">
        <f t="shared" ref="G23" si="52">IF(B22="","",IF(SUM(D$4:D$23)=0,"",IF(H23="",IF(SUM(D23:F23)=0,"dnf",IF(F23="",MAX(D23:E23),LARGE(D23:F23,2))),"N")))</f>
        <v/>
      </c>
      <c r="H23" s="13"/>
      <c r="I23" s="10" t="str">
        <f t="shared" ref="I23" si="53">IF(B22="","",IF(G23="",10000,IF(G23="dnf",10000,IF(G23="n",1000,G23))))</f>
        <v/>
      </c>
      <c r="J23" s="45"/>
      <c r="K23" s="46"/>
    </row>
  </sheetData>
  <mergeCells count="58">
    <mergeCell ref="A22:A23"/>
    <mergeCell ref="B22:B23"/>
    <mergeCell ref="C22:C23"/>
    <mergeCell ref="J22:J23"/>
    <mergeCell ref="K22:K23"/>
    <mergeCell ref="A18:A19"/>
    <mergeCell ref="B18:B19"/>
    <mergeCell ref="C18:C19"/>
    <mergeCell ref="J18:J19"/>
    <mergeCell ref="K18:K19"/>
    <mergeCell ref="A20:A21"/>
    <mergeCell ref="B20:B21"/>
    <mergeCell ref="C20:C21"/>
    <mergeCell ref="J20:J21"/>
    <mergeCell ref="K20:K21"/>
    <mergeCell ref="A14:A15"/>
    <mergeCell ref="B14:B15"/>
    <mergeCell ref="C14:C15"/>
    <mergeCell ref="J14:J15"/>
    <mergeCell ref="K14:K15"/>
    <mergeCell ref="A16:A17"/>
    <mergeCell ref="B16:B17"/>
    <mergeCell ref="C16:C17"/>
    <mergeCell ref="J16:J17"/>
    <mergeCell ref="K16:K17"/>
    <mergeCell ref="A10:A11"/>
    <mergeCell ref="B10:B11"/>
    <mergeCell ref="C10:C11"/>
    <mergeCell ref="J10:J11"/>
    <mergeCell ref="K10:K11"/>
    <mergeCell ref="A12:A13"/>
    <mergeCell ref="B12:B13"/>
    <mergeCell ref="C12:C13"/>
    <mergeCell ref="J12:J13"/>
    <mergeCell ref="K12:K13"/>
    <mergeCell ref="A6:A7"/>
    <mergeCell ref="B6:B7"/>
    <mergeCell ref="C6:C7"/>
    <mergeCell ref="J6:J7"/>
    <mergeCell ref="K6:K7"/>
    <mergeCell ref="A8:A9"/>
    <mergeCell ref="B8:B9"/>
    <mergeCell ref="C8:C9"/>
    <mergeCell ref="J8:J9"/>
    <mergeCell ref="K8:K9"/>
    <mergeCell ref="J2:J3"/>
    <mergeCell ref="K2:K3"/>
    <mergeCell ref="A4:A5"/>
    <mergeCell ref="B4:B5"/>
    <mergeCell ref="C4:C5"/>
    <mergeCell ref="J4:J5"/>
    <mergeCell ref="K4:K5"/>
    <mergeCell ref="I2:I3"/>
    <mergeCell ref="A1:C1"/>
    <mergeCell ref="A2:A3"/>
    <mergeCell ref="D2:F2"/>
    <mergeCell ref="G2:G3"/>
    <mergeCell ref="H2:H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H9" sqref="H9"/>
    </sheetView>
  </sheetViews>
  <sheetFormatPr defaultRowHeight="15"/>
  <cols>
    <col min="1" max="1" width="5.5703125" customWidth="1"/>
    <col min="2" max="2" width="27" customWidth="1"/>
    <col min="3" max="3" width="12.5703125" customWidth="1"/>
    <col min="8" max="8" width="18.42578125" customWidth="1"/>
    <col min="9" max="10" width="0.5703125" customWidth="1"/>
  </cols>
  <sheetData>
    <row r="1" spans="1:11">
      <c r="A1" s="24" t="s">
        <v>12</v>
      </c>
      <c r="B1" s="25"/>
      <c r="C1" s="25"/>
      <c r="D1" s="4"/>
      <c r="E1" s="4"/>
      <c r="F1" s="4"/>
      <c r="G1" s="4"/>
      <c r="H1" s="4"/>
      <c r="I1" s="4"/>
      <c r="J1" s="4"/>
      <c r="K1" s="5"/>
    </row>
    <row r="2" spans="1:11" ht="18.75" customHeight="1">
      <c r="A2" s="32" t="s">
        <v>0</v>
      </c>
      <c r="B2" s="2" t="s">
        <v>1</v>
      </c>
      <c r="C2" s="2" t="s">
        <v>2</v>
      </c>
      <c r="D2" s="17" t="s">
        <v>3</v>
      </c>
      <c r="E2" s="18"/>
      <c r="F2" s="19"/>
      <c r="G2" s="20" t="s">
        <v>4</v>
      </c>
      <c r="H2" s="20" t="s">
        <v>7</v>
      </c>
      <c r="I2" s="20" t="s">
        <v>8</v>
      </c>
      <c r="J2" s="20" t="s">
        <v>6</v>
      </c>
      <c r="K2" s="37" t="s">
        <v>5</v>
      </c>
    </row>
    <row r="3" spans="1:11" ht="15.75" thickBot="1">
      <c r="A3" s="33"/>
      <c r="B3" s="6"/>
      <c r="C3" s="6"/>
      <c r="D3" s="7">
        <v>1</v>
      </c>
      <c r="E3" s="7">
        <v>2</v>
      </c>
      <c r="F3" s="7">
        <v>3</v>
      </c>
      <c r="G3" s="21"/>
      <c r="H3" s="21"/>
      <c r="I3" s="21"/>
      <c r="J3" s="21"/>
      <c r="K3" s="38"/>
    </row>
    <row r="4" spans="1:11">
      <c r="A4" s="16">
        <v>1</v>
      </c>
      <c r="B4" s="29" t="s">
        <v>20</v>
      </c>
      <c r="C4" s="39" t="s">
        <v>21</v>
      </c>
      <c r="D4" s="8">
        <v>22.47</v>
      </c>
      <c r="E4" s="8">
        <v>22.48</v>
      </c>
      <c r="F4" s="8">
        <v>22.48</v>
      </c>
      <c r="G4" s="8">
        <f>IF(B4="","",IF(SUM(D$4:D$23)=0,"",IF(H4="",IF(SUM(D4:F4)=0,"dnf",IF(F4="",MAX(D4:E4),LARGE(D4:F4,2))),"N")))</f>
        <v>22.48</v>
      </c>
      <c r="H4" s="8"/>
      <c r="I4" s="8">
        <f>IF(B4="","",IF(G4="",10000,IF(G4="dnf",10000,IF(G4="n",1000,G4))))</f>
        <v>22.48</v>
      </c>
      <c r="J4" s="22">
        <f>IF(B4="","",MIN(I4:I5)+MAX(I4:I5)/1000000)</f>
        <v>22.480022699999999</v>
      </c>
      <c r="K4" s="34">
        <f>IF(B4="","",RANK(J4,J$4:J$23,1))</f>
        <v>1</v>
      </c>
    </row>
    <row r="5" spans="1:11">
      <c r="A5" s="14"/>
      <c r="B5" s="30"/>
      <c r="C5" s="40"/>
      <c r="D5" s="3">
        <v>22.57</v>
      </c>
      <c r="E5" s="3">
        <v>22.71</v>
      </c>
      <c r="F5" s="3">
        <v>22.7</v>
      </c>
      <c r="G5" s="3">
        <f>IF(B4="","",IF(SUM(D$4:D$23)=0,"",IF(H5="",IF(SUM(D5:F5)=0,"dnf",IF(F5="",MAX(D5:E5),LARGE(D5:F5,2))),"N")))</f>
        <v>22.7</v>
      </c>
      <c r="H5" s="3"/>
      <c r="I5" s="3">
        <f>IF(B4="","",IF(G5="",10000,IF(G5="dnf",10000,IF(G5="n",1000,G5))))</f>
        <v>22.7</v>
      </c>
      <c r="J5" s="23"/>
      <c r="K5" s="35"/>
    </row>
    <row r="6" spans="1:11">
      <c r="A6" s="14">
        <v>2</v>
      </c>
      <c r="B6" s="30" t="s">
        <v>22</v>
      </c>
      <c r="C6" s="40" t="s">
        <v>23</v>
      </c>
      <c r="D6" s="3">
        <v>23.22</v>
      </c>
      <c r="E6" s="3">
        <v>23.11</v>
      </c>
      <c r="F6" s="3">
        <v>23</v>
      </c>
      <c r="G6" s="3">
        <f t="shared" ref="G6" si="0">IF(B6="","",IF(SUM(D$4:D$23)=0,"",IF(H6="",IF(SUM(D6:F6)=0,"dnf",IF(F6="",MAX(D6:E6),LARGE(D6:F6,2))),"N")))</f>
        <v>23.11</v>
      </c>
      <c r="H6" s="3"/>
      <c r="I6" s="3">
        <f t="shared" ref="I6" si="1">IF(B6="","",IF(G6="",10000,IF(G6="dnf",10000,IF(G6="n",1000,G6))))</f>
        <v>23.11</v>
      </c>
      <c r="J6" s="23">
        <f t="shared" ref="J6" si="2">IF(B6="","",MIN(I6:I7)+MAX(I6:I7)/1000000)</f>
        <v>22.840023110000001</v>
      </c>
      <c r="K6" s="35">
        <f t="shared" ref="K6" si="3">IF(B6="","",RANK(J6,J$4:J$23,1))</f>
        <v>2</v>
      </c>
    </row>
    <row r="7" spans="1:11">
      <c r="A7" s="14"/>
      <c r="B7" s="30"/>
      <c r="C7" s="40"/>
      <c r="D7" s="3">
        <v>23.53</v>
      </c>
      <c r="E7" s="3">
        <v>22.84</v>
      </c>
      <c r="F7" s="3">
        <v>22.55</v>
      </c>
      <c r="G7" s="3">
        <f t="shared" ref="G7" si="4">IF(B6="","",IF(SUM(D$4:D$23)=0,"",IF(H7="",IF(SUM(D7:F7)=0,"dnf",IF(F7="",MAX(D7:E7),LARGE(D7:F7,2))),"N")))</f>
        <v>22.84</v>
      </c>
      <c r="H7" s="3"/>
      <c r="I7" s="3">
        <f t="shared" ref="I7" si="5">IF(B6="","",IF(G7="",10000,IF(G7="dnf",10000,IF(G7="n",1000,G7))))</f>
        <v>22.84</v>
      </c>
      <c r="J7" s="23"/>
      <c r="K7" s="35"/>
    </row>
    <row r="8" spans="1:11" ht="15" customHeight="1">
      <c r="A8" s="14">
        <v>3</v>
      </c>
      <c r="B8" s="30" t="s">
        <v>19</v>
      </c>
      <c r="C8" s="40" t="s">
        <v>23</v>
      </c>
      <c r="D8" s="3">
        <v>25.29</v>
      </c>
      <c r="E8" s="3">
        <v>24.74</v>
      </c>
      <c r="F8" s="3">
        <v>25.18</v>
      </c>
      <c r="G8" s="3" t="str">
        <f t="shared" ref="G8" si="6">IF(B8="","",IF(SUM(D$4:D$23)=0,"",IF(H8="",IF(SUM(D8:F8)=0,"dnf",IF(F8="",MAX(D8:E8),LARGE(D8:F8,2))),"N")))</f>
        <v>N</v>
      </c>
      <c r="H8" s="3" t="s">
        <v>34</v>
      </c>
      <c r="I8" s="3">
        <f t="shared" ref="I8" si="7">IF(B8="","",IF(G8="",10000,IF(G8="dnf",10000,IF(G8="n",1000,G8))))</f>
        <v>1000</v>
      </c>
      <c r="J8" s="23">
        <f t="shared" ref="J8" si="8">IF(B8="","",MIN(I8:I9)+MAX(I8:I9)/1000000)</f>
        <v>24.861000000000001</v>
      </c>
      <c r="K8" s="35">
        <f t="shared" ref="K8" si="9">IF(B8="","",RANK(J8,J$4:J$23,1))</f>
        <v>3</v>
      </c>
    </row>
    <row r="9" spans="1:11" ht="15" customHeight="1">
      <c r="A9" s="14"/>
      <c r="B9" s="30"/>
      <c r="C9" s="40"/>
      <c r="D9" s="3">
        <v>25.51</v>
      </c>
      <c r="E9" s="3">
        <v>24.86</v>
      </c>
      <c r="F9" s="3">
        <v>24.59</v>
      </c>
      <c r="G9" s="3">
        <f t="shared" ref="G9" si="10">IF(B8="","",IF(SUM(D$4:D$23)=0,"",IF(H9="",IF(SUM(D9:F9)=0,"dnf",IF(F9="",MAX(D9:E9),LARGE(D9:F9,2))),"N")))</f>
        <v>24.86</v>
      </c>
      <c r="H9" s="3"/>
      <c r="I9" s="3">
        <f t="shared" ref="I9" si="11">IF(B8="","",IF(G9="",10000,IF(G9="dnf",10000,IF(G9="n",1000,G9))))</f>
        <v>24.86</v>
      </c>
      <c r="J9" s="23"/>
      <c r="K9" s="35"/>
    </row>
    <row r="10" spans="1:11">
      <c r="A10" s="14">
        <v>4</v>
      </c>
      <c r="B10" s="30"/>
      <c r="C10" s="40"/>
      <c r="D10" s="3"/>
      <c r="E10" s="3"/>
      <c r="F10" s="3"/>
      <c r="G10" s="3" t="str">
        <f t="shared" ref="G10" si="12">IF(B10="","",IF(SUM(D$4:D$23)=0,"",IF(H10="",IF(SUM(D10:F10)=0,"dnf",IF(F10="",MAX(D10:E10),LARGE(D10:F10,2))),"N")))</f>
        <v/>
      </c>
      <c r="H10" s="3"/>
      <c r="I10" s="3" t="str">
        <f t="shared" ref="I10" si="13">IF(B10="","",IF(G10="",10000,IF(G10="dnf",10000,IF(G10="n",1000,G10))))</f>
        <v/>
      </c>
      <c r="J10" s="23" t="str">
        <f t="shared" ref="J10" si="14">IF(B10="","",MIN(I10:I11)+MAX(I10:I11)/1000000)</f>
        <v/>
      </c>
      <c r="K10" s="35" t="str">
        <f t="shared" ref="K10" si="15">IF(B10="","",RANK(J10,J$4:J$23,1))</f>
        <v/>
      </c>
    </row>
    <row r="11" spans="1:11">
      <c r="A11" s="14"/>
      <c r="B11" s="30"/>
      <c r="C11" s="40"/>
      <c r="D11" s="3"/>
      <c r="E11" s="3"/>
      <c r="F11" s="3"/>
      <c r="G11" s="3" t="str">
        <f t="shared" ref="G11" si="16">IF(B10="","",IF(SUM(D$4:D$23)=0,"",IF(H11="",IF(SUM(D11:F11)=0,"dnf",IF(F11="",MAX(D11:E11),LARGE(D11:F11,2))),"N")))</f>
        <v/>
      </c>
      <c r="H11" s="3"/>
      <c r="I11" s="3" t="str">
        <f t="shared" ref="I11" si="17">IF(B10="","",IF(G11="",10000,IF(G11="dnf",10000,IF(G11="n",1000,G11))))</f>
        <v/>
      </c>
      <c r="J11" s="23"/>
      <c r="K11" s="35"/>
    </row>
    <row r="12" spans="1:11">
      <c r="A12" s="14">
        <v>5</v>
      </c>
      <c r="B12" s="30"/>
      <c r="C12" s="40"/>
      <c r="D12" s="3"/>
      <c r="E12" s="3"/>
      <c r="F12" s="3"/>
      <c r="G12" s="3" t="str">
        <f t="shared" ref="G12" si="18">IF(B12="","",IF(SUM(D$4:D$23)=0,"",IF(H12="",IF(SUM(D12:F12)=0,"dnf",IF(F12="",MAX(D12:E12),LARGE(D12:F12,2))),"N")))</f>
        <v/>
      </c>
      <c r="H12" s="3"/>
      <c r="I12" s="3" t="str">
        <f t="shared" ref="I12" si="19">IF(B12="","",IF(G12="",10000,IF(G12="dnf",10000,IF(G12="n",1000,G12))))</f>
        <v/>
      </c>
      <c r="J12" s="23" t="str">
        <f t="shared" ref="J12" si="20">IF(B12="","",MIN(I12:I13)+MAX(I12:I13)/1000000)</f>
        <v/>
      </c>
      <c r="K12" s="35" t="str">
        <f t="shared" ref="K12" si="21">IF(B12="","",RANK(J12,J$4:J$23,1))</f>
        <v/>
      </c>
    </row>
    <row r="13" spans="1:11" ht="15.75" thickBot="1">
      <c r="A13" s="15"/>
      <c r="B13" s="31"/>
      <c r="C13" s="44"/>
      <c r="D13" s="7"/>
      <c r="E13" s="7"/>
      <c r="F13" s="7"/>
      <c r="G13" s="7" t="str">
        <f t="shared" ref="G13" si="22">IF(B12="","",IF(SUM(D$4:D$23)=0,"",IF(H13="",IF(SUM(D13:F13)=0,"dnf",IF(F13="",MAX(D13:E13),LARGE(D13:F13,2))),"N")))</f>
        <v/>
      </c>
      <c r="H13" s="7"/>
      <c r="I13" s="7" t="str">
        <f t="shared" ref="I13" si="23">IF(B12="","",IF(G13="",10000,IF(G13="dnf",10000,IF(G13="n",1000,G13))))</f>
        <v/>
      </c>
      <c r="J13" s="27"/>
      <c r="K13" s="36"/>
    </row>
    <row r="14" spans="1:11">
      <c r="A14" s="16">
        <v>6</v>
      </c>
      <c r="B14" s="29"/>
      <c r="C14" s="39"/>
      <c r="D14" s="8"/>
      <c r="E14" s="8"/>
      <c r="F14" s="8"/>
      <c r="G14" s="8" t="str">
        <f t="shared" ref="G14" si="24">IF(B14="","",IF(SUM(D$4:D$23)=0,"",IF(H14="",IF(SUM(D14:F14)=0,"dnf",IF(F14="",MAX(D14:E14),LARGE(D14:F14,2))),"N")))</f>
        <v/>
      </c>
      <c r="H14" s="8"/>
      <c r="I14" s="8" t="str">
        <f t="shared" ref="I14" si="25">IF(B14="","",IF(G14="",10000,IF(G14="dnf",10000,IF(G14="n",1000,G14))))</f>
        <v/>
      </c>
      <c r="J14" s="22" t="str">
        <f t="shared" ref="J14" si="26">IF(B14="","",MIN(I14:I15)+MAX(I14:I15)/1000000)</f>
        <v/>
      </c>
      <c r="K14" s="34" t="str">
        <f t="shared" ref="K14" si="27">IF(B14="","",RANK(J14,J$4:J$23,1))</f>
        <v/>
      </c>
    </row>
    <row r="15" spans="1:11">
      <c r="A15" s="14"/>
      <c r="B15" s="30"/>
      <c r="C15" s="40"/>
      <c r="D15" s="3"/>
      <c r="E15" s="3"/>
      <c r="F15" s="3"/>
      <c r="G15" s="3" t="str">
        <f t="shared" ref="G15" si="28">IF(B14="","",IF(SUM(D$4:D$23)=0,"",IF(H15="",IF(SUM(D15:F15)=0,"dnf",IF(F15="",MAX(D15:E15),LARGE(D15:F15,2))),"N")))</f>
        <v/>
      </c>
      <c r="H15" s="3"/>
      <c r="I15" s="3" t="str">
        <f t="shared" ref="I15" si="29">IF(B14="","",IF(G15="",10000,IF(G15="dnf",10000,IF(G15="n",1000,G15))))</f>
        <v/>
      </c>
      <c r="J15" s="23"/>
      <c r="K15" s="35"/>
    </row>
    <row r="16" spans="1:11">
      <c r="A16" s="14">
        <v>7</v>
      </c>
      <c r="B16" s="30"/>
      <c r="C16" s="40"/>
      <c r="D16" s="3"/>
      <c r="E16" s="3"/>
      <c r="F16" s="3"/>
      <c r="G16" s="3" t="str">
        <f t="shared" ref="G16" si="30">IF(B16="","",IF(SUM(D$4:D$23)=0,"",IF(H16="",IF(SUM(D16:F16)=0,"dnf",IF(F16="",MAX(D16:E16),LARGE(D16:F16,2))),"N")))</f>
        <v/>
      </c>
      <c r="H16" s="3"/>
      <c r="I16" s="3" t="str">
        <f t="shared" ref="I16" si="31">IF(B16="","",IF(G16="",10000,IF(G16="dnf",10000,IF(G16="n",1000,G16))))</f>
        <v/>
      </c>
      <c r="J16" s="23" t="str">
        <f t="shared" ref="J16" si="32">IF(B16="","",MIN(I16:I17)+MAX(I16:I17)/1000000)</f>
        <v/>
      </c>
      <c r="K16" s="35" t="str">
        <f t="shared" ref="K16" si="33">IF(B16="","",RANK(J16,J$4:J$23,1))</f>
        <v/>
      </c>
    </row>
    <row r="17" spans="1:11">
      <c r="A17" s="14"/>
      <c r="B17" s="30"/>
      <c r="C17" s="40"/>
      <c r="D17" s="3"/>
      <c r="E17" s="3"/>
      <c r="F17" s="3"/>
      <c r="G17" s="3" t="str">
        <f t="shared" ref="G17" si="34">IF(B16="","",IF(SUM(D$4:D$23)=0,"",IF(H17="",IF(SUM(D17:F17)=0,"dnf",IF(F17="",MAX(D17:E17),LARGE(D17:F17,2))),"N")))</f>
        <v/>
      </c>
      <c r="H17" s="3"/>
      <c r="I17" s="3" t="str">
        <f t="shared" ref="I17" si="35">IF(B16="","",IF(G17="",10000,IF(G17="dnf",10000,IF(G17="n",1000,G17))))</f>
        <v/>
      </c>
      <c r="J17" s="23"/>
      <c r="K17" s="35"/>
    </row>
    <row r="18" spans="1:11">
      <c r="A18" s="14">
        <v>8</v>
      </c>
      <c r="B18" s="30"/>
      <c r="C18" s="40"/>
      <c r="D18" s="3"/>
      <c r="E18" s="3"/>
      <c r="F18" s="3"/>
      <c r="G18" s="3" t="str">
        <f t="shared" ref="G18" si="36">IF(B18="","",IF(SUM(D$4:D$23)=0,"",IF(H18="",IF(SUM(D18:F18)=0,"dnf",IF(F18="",MAX(D18:E18),LARGE(D18:F18,2))),"N")))</f>
        <v/>
      </c>
      <c r="H18" s="3"/>
      <c r="I18" s="3" t="str">
        <f t="shared" ref="I18" si="37">IF(B18="","",IF(G18="",10000,IF(G18="dnf",10000,IF(G18="n",1000,G18))))</f>
        <v/>
      </c>
      <c r="J18" s="23" t="str">
        <f t="shared" ref="J18" si="38">IF(B18="","",MIN(I18:I19)+MAX(I18:I19)/1000000)</f>
        <v/>
      </c>
      <c r="K18" s="35" t="str">
        <f t="shared" ref="K18" si="39">IF(B18="","",RANK(J18,J$4:J$23,1))</f>
        <v/>
      </c>
    </row>
    <row r="19" spans="1:11">
      <c r="A19" s="14"/>
      <c r="B19" s="30"/>
      <c r="C19" s="40"/>
      <c r="D19" s="3"/>
      <c r="E19" s="3"/>
      <c r="F19" s="3"/>
      <c r="G19" s="3" t="str">
        <f t="shared" ref="G19" si="40">IF(B18="","",IF(SUM(D$4:D$23)=0,"",IF(H19="",IF(SUM(D19:F19)=0,"dnf",IF(F19="",MAX(D19:E19),LARGE(D19:F19,2))),"N")))</f>
        <v/>
      </c>
      <c r="H19" s="3"/>
      <c r="I19" s="3" t="str">
        <f t="shared" ref="I19" si="41">IF(B18="","",IF(G19="",10000,IF(G19="dnf",10000,IF(G19="n",1000,G19))))</f>
        <v/>
      </c>
      <c r="J19" s="23"/>
      <c r="K19" s="35"/>
    </row>
    <row r="20" spans="1:11">
      <c r="A20" s="14">
        <v>9</v>
      </c>
      <c r="B20" s="30"/>
      <c r="C20" s="40"/>
      <c r="D20" s="3"/>
      <c r="E20" s="3"/>
      <c r="F20" s="3"/>
      <c r="G20" s="3" t="str">
        <f t="shared" ref="G20" si="42">IF(B20="","",IF(SUM(D$4:D$23)=0,"",IF(H20="",IF(SUM(D20:F20)=0,"dnf",IF(F20="",MAX(D20:E20),LARGE(D20:F20,2))),"N")))</f>
        <v/>
      </c>
      <c r="H20" s="3"/>
      <c r="I20" s="3" t="str">
        <f t="shared" ref="I20" si="43">IF(B20="","",IF(G20="",10000,IF(G20="dnf",10000,IF(G20="n",1000,G20))))</f>
        <v/>
      </c>
      <c r="J20" s="23" t="str">
        <f t="shared" ref="J20" si="44">IF(B20="","",MIN(I20:I21)+MAX(I20:I21)/1000000)</f>
        <v/>
      </c>
      <c r="K20" s="35" t="str">
        <f t="shared" ref="K20" si="45">IF(B20="","",RANK(J20,J$4:J$23,1))</f>
        <v/>
      </c>
    </row>
    <row r="21" spans="1:11">
      <c r="A21" s="14"/>
      <c r="B21" s="30"/>
      <c r="C21" s="40"/>
      <c r="D21" s="3"/>
      <c r="E21" s="3"/>
      <c r="F21" s="3"/>
      <c r="G21" s="3" t="str">
        <f t="shared" ref="G21" si="46">IF(B20="","",IF(SUM(D$4:D$23)=0,"",IF(H21="",IF(SUM(D21:F21)=0,"dnf",IF(F21="",MAX(D21:E21),LARGE(D21:F21,2))),"N")))</f>
        <v/>
      </c>
      <c r="H21" s="3"/>
      <c r="I21" s="3" t="str">
        <f t="shared" ref="I21" si="47">IF(B20="","",IF(G21="",10000,IF(G21="dnf",10000,IF(G21="n",1000,G21))))</f>
        <v/>
      </c>
      <c r="J21" s="23"/>
      <c r="K21" s="35"/>
    </row>
    <row r="22" spans="1:11">
      <c r="A22" s="14">
        <v>10</v>
      </c>
      <c r="B22" s="30"/>
      <c r="C22" s="40"/>
      <c r="D22" s="3"/>
      <c r="E22" s="3"/>
      <c r="F22" s="3"/>
      <c r="G22" s="3" t="str">
        <f t="shared" ref="G22" si="48">IF(B22="","",IF(SUM(D$4:D$23)=0,"",IF(H22="",IF(SUM(D22:F22)=0,"dnf",IF(F22="",MAX(D22:E22),LARGE(D22:F22,2))),"N")))</f>
        <v/>
      </c>
      <c r="H22" s="3"/>
      <c r="I22" s="3" t="str">
        <f t="shared" ref="I22" si="49">IF(B22="","",IF(G22="",10000,IF(G22="dnf",10000,IF(G22="n",1000,G22))))</f>
        <v/>
      </c>
      <c r="J22" s="23" t="str">
        <f t="shared" ref="J22" si="50">IF(B22="","",MIN(I22:I23)+MAX(I22:I23)/1000000)</f>
        <v/>
      </c>
      <c r="K22" s="35" t="str">
        <f t="shared" ref="K22" si="51">IF(B22="","",RANK(J22,J$4:J$23,1))</f>
        <v/>
      </c>
    </row>
    <row r="23" spans="1:11" ht="15.75" thickBot="1">
      <c r="A23" s="15"/>
      <c r="B23" s="31"/>
      <c r="C23" s="44"/>
      <c r="D23" s="7"/>
      <c r="E23" s="7"/>
      <c r="F23" s="7"/>
      <c r="G23" s="7" t="str">
        <f t="shared" ref="G23" si="52">IF(B22="","",IF(SUM(D$4:D$23)=0,"",IF(H23="",IF(SUM(D23:F23)=0,"dnf",IF(F23="",MAX(D23:E23),LARGE(D23:F23,2))),"N")))</f>
        <v/>
      </c>
      <c r="H23" s="7"/>
      <c r="I23" s="7" t="str">
        <f t="shared" ref="I23" si="53">IF(B22="","",IF(G23="",10000,IF(G23="dnf",10000,IF(G23="n",1000,G23))))</f>
        <v/>
      </c>
      <c r="J23" s="27"/>
      <c r="K23" s="36"/>
    </row>
  </sheetData>
  <mergeCells count="58">
    <mergeCell ref="A22:A23"/>
    <mergeCell ref="B22:B23"/>
    <mergeCell ref="C22:C23"/>
    <mergeCell ref="J22:J23"/>
    <mergeCell ref="K22:K23"/>
    <mergeCell ref="A18:A19"/>
    <mergeCell ref="B18:B19"/>
    <mergeCell ref="C18:C19"/>
    <mergeCell ref="J18:J19"/>
    <mergeCell ref="K18:K19"/>
    <mergeCell ref="A20:A21"/>
    <mergeCell ref="B20:B21"/>
    <mergeCell ref="C20:C21"/>
    <mergeCell ref="J20:J21"/>
    <mergeCell ref="K20:K21"/>
    <mergeCell ref="A14:A15"/>
    <mergeCell ref="B14:B15"/>
    <mergeCell ref="C14:C15"/>
    <mergeCell ref="J14:J15"/>
    <mergeCell ref="K14:K15"/>
    <mergeCell ref="A16:A17"/>
    <mergeCell ref="B16:B17"/>
    <mergeCell ref="C16:C17"/>
    <mergeCell ref="J16:J17"/>
    <mergeCell ref="K16:K17"/>
    <mergeCell ref="A10:A11"/>
    <mergeCell ref="B10:B11"/>
    <mergeCell ref="C10:C11"/>
    <mergeCell ref="J10:J11"/>
    <mergeCell ref="K10:K11"/>
    <mergeCell ref="A12:A13"/>
    <mergeCell ref="B12:B13"/>
    <mergeCell ref="C12:C13"/>
    <mergeCell ref="J12:J13"/>
    <mergeCell ref="K12:K13"/>
    <mergeCell ref="A6:A7"/>
    <mergeCell ref="B6:B7"/>
    <mergeCell ref="C6:C7"/>
    <mergeCell ref="J6:J7"/>
    <mergeCell ref="K6:K7"/>
    <mergeCell ref="A8:A9"/>
    <mergeCell ref="B8:B9"/>
    <mergeCell ref="C8:C9"/>
    <mergeCell ref="J8:J9"/>
    <mergeCell ref="K8:K9"/>
    <mergeCell ref="J2:J3"/>
    <mergeCell ref="K2:K3"/>
    <mergeCell ref="A4:A5"/>
    <mergeCell ref="B4:B5"/>
    <mergeCell ref="C4:C5"/>
    <mergeCell ref="J4:J5"/>
    <mergeCell ref="K4:K5"/>
    <mergeCell ref="I2:I3"/>
    <mergeCell ref="A1:C1"/>
    <mergeCell ref="A2:A3"/>
    <mergeCell ref="D2:F2"/>
    <mergeCell ref="G2:G3"/>
    <mergeCell ref="H2:H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D6" sqref="D6"/>
    </sheetView>
  </sheetViews>
  <sheetFormatPr defaultRowHeight="15"/>
  <cols>
    <col min="1" max="1" width="5.5703125" customWidth="1"/>
    <col min="2" max="2" width="27" customWidth="1"/>
    <col min="3" max="3" width="12.5703125" customWidth="1"/>
    <col min="8" max="8" width="18.42578125" customWidth="1"/>
    <col min="9" max="10" width="0.28515625" customWidth="1"/>
  </cols>
  <sheetData>
    <row r="1" spans="1:11">
      <c r="A1" s="24" t="s">
        <v>10</v>
      </c>
      <c r="B1" s="25"/>
      <c r="C1" s="25"/>
      <c r="D1" s="4"/>
      <c r="E1" s="4"/>
      <c r="F1" s="4"/>
      <c r="G1" s="4"/>
      <c r="H1" s="4"/>
      <c r="I1" s="4"/>
      <c r="J1" s="4"/>
      <c r="K1" s="5"/>
    </row>
    <row r="2" spans="1:11" ht="18.75" customHeight="1">
      <c r="A2" s="32" t="s">
        <v>0</v>
      </c>
      <c r="B2" s="2" t="s">
        <v>1</v>
      </c>
      <c r="C2" s="2" t="s">
        <v>2</v>
      </c>
      <c r="D2" s="17" t="s">
        <v>3</v>
      </c>
      <c r="E2" s="18"/>
      <c r="F2" s="19"/>
      <c r="G2" s="20" t="s">
        <v>4</v>
      </c>
      <c r="H2" s="20" t="s">
        <v>7</v>
      </c>
      <c r="I2" s="20" t="s">
        <v>8</v>
      </c>
      <c r="J2" s="20" t="s">
        <v>6</v>
      </c>
      <c r="K2" s="37" t="s">
        <v>5</v>
      </c>
    </row>
    <row r="3" spans="1:11" ht="15.75" thickBot="1">
      <c r="A3" s="33"/>
      <c r="B3" s="6"/>
      <c r="C3" s="6"/>
      <c r="D3" s="7">
        <v>1</v>
      </c>
      <c r="E3" s="7">
        <v>2</v>
      </c>
      <c r="F3" s="7">
        <v>3</v>
      </c>
      <c r="G3" s="21"/>
      <c r="H3" s="21"/>
      <c r="I3" s="21"/>
      <c r="J3" s="21"/>
      <c r="K3" s="38"/>
    </row>
    <row r="4" spans="1:11" ht="15" customHeight="1">
      <c r="A4" s="16">
        <v>1</v>
      </c>
      <c r="B4" s="30" t="s">
        <v>37</v>
      </c>
      <c r="C4" s="39" t="s">
        <v>21</v>
      </c>
      <c r="D4" s="8">
        <v>26.06</v>
      </c>
      <c r="E4" s="8">
        <v>25.44</v>
      </c>
      <c r="F4" s="8">
        <v>25.92</v>
      </c>
      <c r="G4" s="8">
        <f>IF(B4="","",IF(SUM(D$4:D$23)=0,"",IF(H4="",IF(SUM(D4:F4)=0,"dnf",IF(F4="",MAX(D4:E4),LARGE(D4:F4,2))),"N")))</f>
        <v>25.92</v>
      </c>
      <c r="H4" s="8"/>
      <c r="I4" s="8">
        <f>IF(B4="","",IF(G4="",10000,IF(G4="dnf",10000,IF(G4="n",1000,G4))))</f>
        <v>25.92</v>
      </c>
      <c r="J4" s="22">
        <f>IF(B4="","",MIN(I4:I5)+MAX(I4:I5)/1000000)</f>
        <v>25.78002592</v>
      </c>
      <c r="K4" s="34">
        <f>IF(B4="","",RANK(J4,J$4:J$23,1))</f>
        <v>1</v>
      </c>
    </row>
    <row r="5" spans="1:11" ht="15" customHeight="1">
      <c r="A5" s="14"/>
      <c r="B5" s="47"/>
      <c r="C5" s="40"/>
      <c r="D5" s="3">
        <v>25.48</v>
      </c>
      <c r="E5" s="3">
        <v>25.78</v>
      </c>
      <c r="F5" s="3">
        <v>26</v>
      </c>
      <c r="G5" s="3">
        <f>IF(B4="","",IF(SUM(D$4:D$23)=0,"",IF(H5="",IF(SUM(D5:F5)=0,"dnf",IF(F5="",MAX(D5:E5),LARGE(D5:F5,2))),"N")))</f>
        <v>25.78</v>
      </c>
      <c r="H5" s="3"/>
      <c r="I5" s="3">
        <f>IF(B4="","",IF(G5="",10000,IF(G5="dnf",10000,IF(G5="n",1000,G5))))</f>
        <v>25.78</v>
      </c>
      <c r="J5" s="23"/>
      <c r="K5" s="35"/>
    </row>
    <row r="6" spans="1:11" ht="15" customHeight="1">
      <c r="A6" s="14">
        <v>2</v>
      </c>
      <c r="B6" s="30"/>
      <c r="C6" s="40"/>
      <c r="D6" s="3"/>
      <c r="E6" s="3"/>
      <c r="F6" s="3"/>
      <c r="G6" s="3" t="str">
        <f t="shared" ref="G6" si="0">IF(B6="","",IF(SUM(D$4:D$23)=0,"",IF(H6="",IF(SUM(D6:F6)=0,"dnf",IF(F6="",MAX(D6:E6),LARGE(D6:F6,2))),"N")))</f>
        <v/>
      </c>
      <c r="H6" s="3"/>
      <c r="I6" s="3" t="str">
        <f t="shared" ref="I6" si="1">IF(B6="","",IF(G6="",10000,IF(G6="dnf",10000,IF(G6="n",1000,G6))))</f>
        <v/>
      </c>
      <c r="J6" s="23" t="str">
        <f t="shared" ref="J6" si="2">IF(B6="","",MIN(I6:I7)+MAX(I6:I7)/1000000)</f>
        <v/>
      </c>
      <c r="K6" s="35" t="str">
        <f t="shared" ref="K6" si="3">IF(B6="","",RANK(J6,J$4:J$23,1))</f>
        <v/>
      </c>
    </row>
    <row r="7" spans="1:11" ht="15" customHeight="1">
      <c r="A7" s="14"/>
      <c r="B7" s="30"/>
      <c r="C7" s="40"/>
      <c r="D7" s="3"/>
      <c r="E7" s="3"/>
      <c r="F7" s="3"/>
      <c r="G7" s="3" t="str">
        <f t="shared" ref="G7" si="4">IF(B6="","",IF(SUM(D$4:D$23)=0,"",IF(H7="",IF(SUM(D7:F7)=0,"dnf",IF(F7="",MAX(D7:E7),LARGE(D7:F7,2))),"N")))</f>
        <v/>
      </c>
      <c r="H7" s="3"/>
      <c r="I7" s="3" t="str">
        <f t="shared" ref="I7" si="5">IF(B6="","",IF(G7="",10000,IF(G7="dnf",10000,IF(G7="n",1000,G7))))</f>
        <v/>
      </c>
      <c r="J7" s="23"/>
      <c r="K7" s="35"/>
    </row>
    <row r="8" spans="1:11">
      <c r="A8" s="14">
        <v>3</v>
      </c>
      <c r="B8" s="30"/>
      <c r="C8" s="40"/>
      <c r="D8" s="3"/>
      <c r="E8" s="3"/>
      <c r="F8" s="3"/>
      <c r="G8" s="3" t="str">
        <f t="shared" ref="G8" si="6">IF(B8="","",IF(SUM(D$4:D$23)=0,"",IF(H8="",IF(SUM(D8:F8)=0,"dnf",IF(F8="",MAX(D8:E8),LARGE(D8:F8,2))),"N")))</f>
        <v/>
      </c>
      <c r="H8" s="3"/>
      <c r="I8" s="3" t="str">
        <f t="shared" ref="I8" si="7">IF(B8="","",IF(G8="",10000,IF(G8="dnf",10000,IF(G8="n",1000,G8))))</f>
        <v/>
      </c>
      <c r="J8" s="23" t="str">
        <f t="shared" ref="J8" si="8">IF(B8="","",MIN(I8:I9)+MAX(I8:I9)/1000000)</f>
        <v/>
      </c>
      <c r="K8" s="35" t="str">
        <f t="shared" ref="K8" si="9">IF(B8="","",RANK(J8,J$4:J$23,1))</f>
        <v/>
      </c>
    </row>
    <row r="9" spans="1:11">
      <c r="A9" s="14"/>
      <c r="B9" s="30"/>
      <c r="C9" s="40"/>
      <c r="D9" s="3"/>
      <c r="E9" s="3"/>
      <c r="F9" s="3"/>
      <c r="G9" s="3" t="str">
        <f t="shared" ref="G9" si="10">IF(B8="","",IF(SUM(D$4:D$23)=0,"",IF(H9="",IF(SUM(D9:F9)=0,"dnf",IF(F9="",MAX(D9:E9),LARGE(D9:F9,2))),"N")))</f>
        <v/>
      </c>
      <c r="H9" s="3"/>
      <c r="I9" s="3" t="str">
        <f t="shared" ref="I9" si="11">IF(B8="","",IF(G9="",10000,IF(G9="dnf",10000,IF(G9="n",1000,G9))))</f>
        <v/>
      </c>
      <c r="J9" s="23"/>
      <c r="K9" s="35"/>
    </row>
    <row r="10" spans="1:11" ht="15" customHeight="1">
      <c r="A10" s="14">
        <v>4</v>
      </c>
      <c r="B10" s="48"/>
      <c r="C10" s="40"/>
      <c r="D10" s="3"/>
      <c r="E10" s="3"/>
      <c r="F10" s="3"/>
      <c r="G10" s="3" t="str">
        <f t="shared" ref="G10" si="12">IF(B10="","",IF(SUM(D$4:D$23)=0,"",IF(H10="",IF(SUM(D10:F10)=0,"dnf",IF(F10="",MAX(D10:E10),LARGE(D10:F10,2))),"N")))</f>
        <v/>
      </c>
      <c r="H10" s="3"/>
      <c r="I10" s="3" t="str">
        <f t="shared" ref="I10" si="13">IF(B10="","",IF(G10="",10000,IF(G10="dnf",10000,IF(G10="n",1000,G10))))</f>
        <v/>
      </c>
      <c r="J10" s="23" t="str">
        <f t="shared" ref="J10" si="14">IF(B10="","",MIN(I10:I11)+MAX(I10:I11)/1000000)</f>
        <v/>
      </c>
      <c r="K10" s="35" t="str">
        <f t="shared" ref="K10" si="15">IF(B10="","",RANK(J10,J$4:J$23,1))</f>
        <v/>
      </c>
    </row>
    <row r="11" spans="1:11" ht="15" customHeight="1">
      <c r="A11" s="14"/>
      <c r="B11" s="30"/>
      <c r="C11" s="40"/>
      <c r="D11" s="3"/>
      <c r="E11" s="3"/>
      <c r="F11" s="3"/>
      <c r="G11" s="3" t="str">
        <f t="shared" ref="G11" si="16">IF(B10="","",IF(SUM(D$4:D$23)=0,"",IF(H11="",IF(SUM(D11:F11)=0,"dnf",IF(F11="",MAX(D11:E11),LARGE(D11:F11,2))),"N")))</f>
        <v/>
      </c>
      <c r="H11" s="3"/>
      <c r="I11" s="3" t="str">
        <f t="shared" ref="I11" si="17">IF(B10="","",IF(G11="",10000,IF(G11="dnf",10000,IF(G11="n",1000,G11))))</f>
        <v/>
      </c>
      <c r="J11" s="23"/>
      <c r="K11" s="35"/>
    </row>
    <row r="12" spans="1:11">
      <c r="A12" s="14">
        <v>5</v>
      </c>
      <c r="B12" s="30"/>
      <c r="C12" s="40"/>
      <c r="D12" s="3"/>
      <c r="E12" s="3"/>
      <c r="F12" s="3"/>
      <c r="G12" s="3" t="str">
        <f t="shared" ref="G12" si="18">IF(B12="","",IF(SUM(D$4:D$23)=0,"",IF(H12="",IF(SUM(D12:F12)=0,"dnf",IF(F12="",MAX(D12:E12),LARGE(D12:F12,2))),"N")))</f>
        <v/>
      </c>
      <c r="H12" s="3"/>
      <c r="I12" s="3" t="str">
        <f t="shared" ref="I12" si="19">IF(B12="","",IF(G12="",10000,IF(G12="dnf",10000,IF(G12="n",1000,G12))))</f>
        <v/>
      </c>
      <c r="J12" s="23" t="str">
        <f t="shared" ref="J12" si="20">IF(B12="","",MIN(I12:I13)+MAX(I12:I13)/1000000)</f>
        <v/>
      </c>
      <c r="K12" s="35" t="str">
        <f t="shared" ref="K12" si="21">IF(B12="","",RANK(J12,J$4:J$23,1))</f>
        <v/>
      </c>
    </row>
    <row r="13" spans="1:11" ht="15.75" thickBot="1">
      <c r="A13" s="15"/>
      <c r="B13" s="31"/>
      <c r="C13" s="44"/>
      <c r="D13" s="7"/>
      <c r="E13" s="7"/>
      <c r="F13" s="7"/>
      <c r="G13" s="7" t="str">
        <f t="shared" ref="G13" si="22">IF(B12="","",IF(SUM(D$4:D$23)=0,"",IF(H13="",IF(SUM(D13:F13)=0,"dnf",IF(F13="",MAX(D13:E13),LARGE(D13:F13,2))),"N")))</f>
        <v/>
      </c>
      <c r="H13" s="7"/>
      <c r="I13" s="7" t="str">
        <f t="shared" ref="I13" si="23">IF(B12="","",IF(G13="",10000,IF(G13="dnf",10000,IF(G13="n",1000,G13))))</f>
        <v/>
      </c>
      <c r="J13" s="27"/>
      <c r="K13" s="36"/>
    </row>
    <row r="14" spans="1:11">
      <c r="A14" s="16">
        <v>6</v>
      </c>
      <c r="B14" s="29"/>
      <c r="C14" s="39"/>
      <c r="D14" s="8"/>
      <c r="E14" s="8"/>
      <c r="F14" s="8"/>
      <c r="G14" s="8" t="str">
        <f t="shared" ref="G14" si="24">IF(B14="","",IF(SUM(D$4:D$23)=0,"",IF(H14="",IF(SUM(D14:F14)=0,"dnf",IF(F14="",MAX(D14:E14),LARGE(D14:F14,2))),"N")))</f>
        <v/>
      </c>
      <c r="H14" s="8"/>
      <c r="I14" s="8" t="str">
        <f t="shared" ref="I14" si="25">IF(B14="","",IF(G14="",10000,IF(G14="dnf",10000,IF(G14="n",1000,G14))))</f>
        <v/>
      </c>
      <c r="J14" s="22" t="str">
        <f t="shared" ref="J14" si="26">IF(B14="","",MIN(I14:I15)+MAX(I14:I15)/1000000)</f>
        <v/>
      </c>
      <c r="K14" s="34" t="str">
        <f t="shared" ref="K14" si="27">IF(B14="","",RANK(J14,J$4:J$23,1))</f>
        <v/>
      </c>
    </row>
    <row r="15" spans="1:11">
      <c r="A15" s="14"/>
      <c r="B15" s="30"/>
      <c r="C15" s="40"/>
      <c r="D15" s="3"/>
      <c r="E15" s="3"/>
      <c r="F15" s="3"/>
      <c r="G15" s="3" t="str">
        <f t="shared" ref="G15" si="28">IF(B14="","",IF(SUM(D$4:D$23)=0,"",IF(H15="",IF(SUM(D15:F15)=0,"dnf",IF(F15="",MAX(D15:E15),LARGE(D15:F15,2))),"N")))</f>
        <v/>
      </c>
      <c r="H15" s="3"/>
      <c r="I15" s="3" t="str">
        <f t="shared" ref="I15" si="29">IF(B14="","",IF(G15="",10000,IF(G15="dnf",10000,IF(G15="n",1000,G15))))</f>
        <v/>
      </c>
      <c r="J15" s="23"/>
      <c r="K15" s="35"/>
    </row>
    <row r="16" spans="1:11">
      <c r="A16" s="14">
        <v>7</v>
      </c>
      <c r="B16" s="30"/>
      <c r="C16" s="40"/>
      <c r="D16" s="3"/>
      <c r="E16" s="3"/>
      <c r="F16" s="3"/>
      <c r="G16" s="3" t="str">
        <f t="shared" ref="G16" si="30">IF(B16="","",IF(SUM(D$4:D$23)=0,"",IF(H16="",IF(SUM(D16:F16)=0,"dnf",IF(F16="",MAX(D16:E16),LARGE(D16:F16,2))),"N")))</f>
        <v/>
      </c>
      <c r="H16" s="3"/>
      <c r="I16" s="3" t="str">
        <f t="shared" ref="I16" si="31">IF(B16="","",IF(G16="",10000,IF(G16="dnf",10000,IF(G16="n",1000,G16))))</f>
        <v/>
      </c>
      <c r="J16" s="23" t="str">
        <f t="shared" ref="J16" si="32">IF(B16="","",MIN(I16:I17)+MAX(I16:I17)/1000000)</f>
        <v/>
      </c>
      <c r="K16" s="35" t="str">
        <f t="shared" ref="K16" si="33">IF(B16="","",RANK(J16,J$4:J$23,1))</f>
        <v/>
      </c>
    </row>
    <row r="17" spans="1:11">
      <c r="A17" s="14"/>
      <c r="B17" s="30"/>
      <c r="C17" s="40"/>
      <c r="D17" s="3"/>
      <c r="E17" s="3"/>
      <c r="F17" s="3"/>
      <c r="G17" s="3" t="str">
        <f t="shared" ref="G17" si="34">IF(B16="","",IF(SUM(D$4:D$23)=0,"",IF(H17="",IF(SUM(D17:F17)=0,"dnf",IF(F17="",MAX(D17:E17),LARGE(D17:F17,2))),"N")))</f>
        <v/>
      </c>
      <c r="H17" s="3"/>
      <c r="I17" s="3" t="str">
        <f t="shared" ref="I17" si="35">IF(B16="","",IF(G17="",10000,IF(G17="dnf",10000,IF(G17="n",1000,G17))))</f>
        <v/>
      </c>
      <c r="J17" s="23"/>
      <c r="K17" s="35"/>
    </row>
    <row r="18" spans="1:11">
      <c r="A18" s="14">
        <v>8</v>
      </c>
      <c r="B18" s="30"/>
      <c r="C18" s="40"/>
      <c r="D18" s="3"/>
      <c r="E18" s="3"/>
      <c r="F18" s="3"/>
      <c r="G18" s="3" t="str">
        <f t="shared" ref="G18" si="36">IF(B18="","",IF(SUM(D$4:D$23)=0,"",IF(H18="",IF(SUM(D18:F18)=0,"dnf",IF(F18="",MAX(D18:E18),LARGE(D18:F18,2))),"N")))</f>
        <v/>
      </c>
      <c r="H18" s="3"/>
      <c r="I18" s="3" t="str">
        <f t="shared" ref="I18" si="37">IF(B18="","",IF(G18="",10000,IF(G18="dnf",10000,IF(G18="n",1000,G18))))</f>
        <v/>
      </c>
      <c r="J18" s="23" t="str">
        <f t="shared" ref="J18" si="38">IF(B18="","",MIN(I18:I19)+MAX(I18:I19)/1000000)</f>
        <v/>
      </c>
      <c r="K18" s="35" t="str">
        <f t="shared" ref="K18" si="39">IF(B18="","",RANK(J18,J$4:J$23,1))</f>
        <v/>
      </c>
    </row>
    <row r="19" spans="1:11">
      <c r="A19" s="14"/>
      <c r="B19" s="30"/>
      <c r="C19" s="40"/>
      <c r="D19" s="3"/>
      <c r="E19" s="3"/>
      <c r="F19" s="3"/>
      <c r="G19" s="3" t="str">
        <f t="shared" ref="G19" si="40">IF(B18="","",IF(SUM(D$4:D$23)=0,"",IF(H19="",IF(SUM(D19:F19)=0,"dnf",IF(F19="",MAX(D19:E19),LARGE(D19:F19,2))),"N")))</f>
        <v/>
      </c>
      <c r="H19" s="3"/>
      <c r="I19" s="3" t="str">
        <f t="shared" ref="I19" si="41">IF(B18="","",IF(G19="",10000,IF(G19="dnf",10000,IF(G19="n",1000,G19))))</f>
        <v/>
      </c>
      <c r="J19" s="23"/>
      <c r="K19" s="35"/>
    </row>
    <row r="20" spans="1:11">
      <c r="A20" s="14">
        <v>9</v>
      </c>
      <c r="B20" s="30"/>
      <c r="C20" s="40"/>
      <c r="D20" s="3"/>
      <c r="E20" s="3"/>
      <c r="F20" s="3"/>
      <c r="G20" s="3" t="str">
        <f t="shared" ref="G20" si="42">IF(B20="","",IF(SUM(D$4:D$23)=0,"",IF(H20="",IF(SUM(D20:F20)=0,"dnf",IF(F20="",MAX(D20:E20),LARGE(D20:F20,2))),"N")))</f>
        <v/>
      </c>
      <c r="H20" s="3"/>
      <c r="I20" s="3" t="str">
        <f t="shared" ref="I20" si="43">IF(B20="","",IF(G20="",10000,IF(G20="dnf",10000,IF(G20="n",1000,G20))))</f>
        <v/>
      </c>
      <c r="J20" s="23" t="str">
        <f t="shared" ref="J20" si="44">IF(B20="","",MIN(I20:I21)+MAX(I20:I21)/1000000)</f>
        <v/>
      </c>
      <c r="K20" s="35" t="str">
        <f t="shared" ref="K20" si="45">IF(B20="","",RANK(J20,J$4:J$23,1))</f>
        <v/>
      </c>
    </row>
    <row r="21" spans="1:11">
      <c r="A21" s="14"/>
      <c r="B21" s="30"/>
      <c r="C21" s="40"/>
      <c r="D21" s="3"/>
      <c r="E21" s="3"/>
      <c r="F21" s="3"/>
      <c r="G21" s="3" t="str">
        <f t="shared" ref="G21" si="46">IF(B20="","",IF(SUM(D$4:D$23)=0,"",IF(H21="",IF(SUM(D21:F21)=0,"dnf",IF(F21="",MAX(D21:E21),LARGE(D21:F21,2))),"N")))</f>
        <v/>
      </c>
      <c r="H21" s="3"/>
      <c r="I21" s="3" t="str">
        <f t="shared" ref="I21" si="47">IF(B20="","",IF(G21="",10000,IF(G21="dnf",10000,IF(G21="n",1000,G21))))</f>
        <v/>
      </c>
      <c r="J21" s="23"/>
      <c r="K21" s="35"/>
    </row>
    <row r="22" spans="1:11">
      <c r="A22" s="14">
        <v>10</v>
      </c>
      <c r="B22" s="30"/>
      <c r="C22" s="40"/>
      <c r="D22" s="3"/>
      <c r="E22" s="3"/>
      <c r="F22" s="3"/>
      <c r="G22" s="3" t="str">
        <f t="shared" ref="G22" si="48">IF(B22="","",IF(SUM(D$4:D$23)=0,"",IF(H22="",IF(SUM(D22:F22)=0,"dnf",IF(F22="",MAX(D22:E22),LARGE(D22:F22,2))),"N")))</f>
        <v/>
      </c>
      <c r="H22" s="3"/>
      <c r="I22" s="3" t="str">
        <f t="shared" ref="I22" si="49">IF(B22="","",IF(G22="",10000,IF(G22="dnf",10000,IF(G22="n",1000,G22))))</f>
        <v/>
      </c>
      <c r="J22" s="23" t="str">
        <f t="shared" ref="J22" si="50">IF(B22="","",MIN(I22:I23)+MAX(I22:I23)/1000000)</f>
        <v/>
      </c>
      <c r="K22" s="35" t="str">
        <f t="shared" ref="K22" si="51">IF(B22="","",RANK(J22,J$4:J$23,1))</f>
        <v/>
      </c>
    </row>
    <row r="23" spans="1:11" ht="15.75" thickBot="1">
      <c r="A23" s="15"/>
      <c r="B23" s="31"/>
      <c r="C23" s="44"/>
      <c r="D23" s="7"/>
      <c r="E23" s="7"/>
      <c r="F23" s="7"/>
      <c r="G23" s="7" t="str">
        <f t="shared" ref="G23" si="52">IF(B22="","",IF(SUM(D$4:D$23)=0,"",IF(H23="",IF(SUM(D23:F23)=0,"dnf",IF(F23="",MAX(D23:E23),LARGE(D23:F23,2))),"N")))</f>
        <v/>
      </c>
      <c r="H23" s="7"/>
      <c r="I23" s="7" t="str">
        <f t="shared" ref="I23" si="53">IF(B22="","",IF(G23="",10000,IF(G23="dnf",10000,IF(G23="n",1000,G23))))</f>
        <v/>
      </c>
      <c r="J23" s="27"/>
      <c r="K23" s="36"/>
    </row>
  </sheetData>
  <mergeCells count="58">
    <mergeCell ref="A22:A23"/>
    <mergeCell ref="B22:B23"/>
    <mergeCell ref="C22:C23"/>
    <mergeCell ref="J22:J23"/>
    <mergeCell ref="K22:K23"/>
    <mergeCell ref="A18:A19"/>
    <mergeCell ref="B18:B19"/>
    <mergeCell ref="C18:C19"/>
    <mergeCell ref="J18:J19"/>
    <mergeCell ref="K18:K19"/>
    <mergeCell ref="A20:A21"/>
    <mergeCell ref="B20:B21"/>
    <mergeCell ref="C20:C21"/>
    <mergeCell ref="J20:J21"/>
    <mergeCell ref="K20:K21"/>
    <mergeCell ref="A14:A15"/>
    <mergeCell ref="B14:B15"/>
    <mergeCell ref="C14:C15"/>
    <mergeCell ref="J14:J15"/>
    <mergeCell ref="K14:K15"/>
    <mergeCell ref="A16:A17"/>
    <mergeCell ref="B16:B17"/>
    <mergeCell ref="C16:C17"/>
    <mergeCell ref="J16:J17"/>
    <mergeCell ref="K16:K17"/>
    <mergeCell ref="A10:A11"/>
    <mergeCell ref="B10:B11"/>
    <mergeCell ref="C10:C11"/>
    <mergeCell ref="J10:J11"/>
    <mergeCell ref="K10:K11"/>
    <mergeCell ref="A12:A13"/>
    <mergeCell ref="B12:B13"/>
    <mergeCell ref="C12:C13"/>
    <mergeCell ref="J12:J13"/>
    <mergeCell ref="K12:K13"/>
    <mergeCell ref="A6:A7"/>
    <mergeCell ref="B6:B7"/>
    <mergeCell ref="C6:C7"/>
    <mergeCell ref="J6:J7"/>
    <mergeCell ref="K6:K7"/>
    <mergeCell ref="A8:A9"/>
    <mergeCell ref="B8:B9"/>
    <mergeCell ref="C8:C9"/>
    <mergeCell ref="J8:J9"/>
    <mergeCell ref="K8:K9"/>
    <mergeCell ref="J2:J3"/>
    <mergeCell ref="K2:K3"/>
    <mergeCell ref="A4:A5"/>
    <mergeCell ref="B4:B5"/>
    <mergeCell ref="C4:C5"/>
    <mergeCell ref="J4:J5"/>
    <mergeCell ref="K4:K5"/>
    <mergeCell ref="I2:I3"/>
    <mergeCell ref="A1:C1"/>
    <mergeCell ref="A2:A3"/>
    <mergeCell ref="D2:F2"/>
    <mergeCell ref="G2:G3"/>
    <mergeCell ref="H2:H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D8" sqref="D8"/>
    </sheetView>
  </sheetViews>
  <sheetFormatPr defaultRowHeight="15"/>
  <cols>
    <col min="1" max="1" width="5.5703125" customWidth="1"/>
    <col min="2" max="2" width="27" customWidth="1"/>
    <col min="3" max="3" width="12.5703125" customWidth="1"/>
    <col min="8" max="8" width="18.42578125" customWidth="1"/>
    <col min="9" max="10" width="0.7109375" customWidth="1"/>
  </cols>
  <sheetData>
    <row r="1" spans="1:11">
      <c r="A1" s="24" t="s">
        <v>14</v>
      </c>
      <c r="B1" s="25"/>
      <c r="C1" s="25"/>
      <c r="D1" s="4"/>
      <c r="E1" s="4"/>
      <c r="F1" s="4"/>
      <c r="G1" s="4"/>
      <c r="H1" s="4"/>
      <c r="I1" s="4"/>
      <c r="J1" s="4"/>
      <c r="K1" s="5"/>
    </row>
    <row r="2" spans="1:11" ht="18.75" customHeight="1">
      <c r="A2" s="32" t="s">
        <v>0</v>
      </c>
      <c r="B2" s="2" t="s">
        <v>1</v>
      </c>
      <c r="C2" s="2" t="s">
        <v>2</v>
      </c>
      <c r="D2" s="17" t="s">
        <v>3</v>
      </c>
      <c r="E2" s="18"/>
      <c r="F2" s="19"/>
      <c r="G2" s="20" t="s">
        <v>4</v>
      </c>
      <c r="H2" s="20" t="s">
        <v>7</v>
      </c>
      <c r="I2" s="20" t="s">
        <v>8</v>
      </c>
      <c r="J2" s="20" t="s">
        <v>6</v>
      </c>
      <c r="K2" s="37" t="s">
        <v>5</v>
      </c>
    </row>
    <row r="3" spans="1:11" ht="15.75" thickBot="1">
      <c r="A3" s="33"/>
      <c r="B3" s="6"/>
      <c r="C3" s="6"/>
      <c r="D3" s="7">
        <v>1</v>
      </c>
      <c r="E3" s="7">
        <v>2</v>
      </c>
      <c r="F3" s="7">
        <v>3</v>
      </c>
      <c r="G3" s="21"/>
      <c r="H3" s="21"/>
      <c r="I3" s="21"/>
      <c r="J3" s="21"/>
      <c r="K3" s="49"/>
    </row>
    <row r="4" spans="1:11">
      <c r="A4" s="16">
        <v>1</v>
      </c>
      <c r="B4" s="29" t="s">
        <v>33</v>
      </c>
      <c r="C4" s="28" t="s">
        <v>21</v>
      </c>
      <c r="D4" s="8">
        <v>23.49</v>
      </c>
      <c r="E4" s="8">
        <v>23.59</v>
      </c>
      <c r="F4" s="8">
        <v>23.55</v>
      </c>
      <c r="G4" s="8">
        <f>IF(B4="","",IF(SUM(D$4:D$23)=0,"",IF(H4="",IF(SUM(D4:F4)=0,"dnf",IF(F4="",MAX(D4:E4),LARGE(D4:F4,2))),"N")))</f>
        <v>23.55</v>
      </c>
      <c r="H4" s="8"/>
      <c r="I4" s="8">
        <f>IF(B4="","",IF(G4="",10000,IF(G4="dnf",10000,IF(G4="n",1000,G4))))</f>
        <v>23.55</v>
      </c>
      <c r="J4" s="41">
        <f>IF(B4="","",MIN(I4:I5)+MAX(I4:I5)/1000000)</f>
        <v>23.5500252</v>
      </c>
      <c r="K4" s="34">
        <f>IF(B4="","",RANK(J4,J$4:J$23,1))</f>
        <v>2</v>
      </c>
    </row>
    <row r="5" spans="1:11">
      <c r="A5" s="14"/>
      <c r="B5" s="30"/>
      <c r="C5" s="26"/>
      <c r="D5" s="3">
        <v>25.2</v>
      </c>
      <c r="E5" s="3">
        <v>25.32</v>
      </c>
      <c r="F5" s="3">
        <v>25.17</v>
      </c>
      <c r="G5" s="3">
        <f>IF(B4="","",IF(SUM(D$4:D$23)=0,"",IF(H5="",IF(SUM(D5:F5)=0,"dnf",IF(F5="",MAX(D5:E5),LARGE(D5:F5,2))),"N")))</f>
        <v>25.2</v>
      </c>
      <c r="H5" s="3"/>
      <c r="I5" s="3">
        <f>IF(B4="","",IF(G5="",10000,IF(G5="dnf",10000,IF(G5="n",1000,G5))))</f>
        <v>25.2</v>
      </c>
      <c r="J5" s="17"/>
      <c r="K5" s="35"/>
    </row>
    <row r="6" spans="1:11">
      <c r="A6" s="14">
        <v>2</v>
      </c>
      <c r="B6" s="30" t="s">
        <v>18</v>
      </c>
      <c r="C6" s="26" t="s">
        <v>21</v>
      </c>
      <c r="D6" s="3">
        <v>25.92</v>
      </c>
      <c r="E6" s="3">
        <v>26</v>
      </c>
      <c r="F6" s="3">
        <v>26.16</v>
      </c>
      <c r="G6" s="3">
        <f t="shared" ref="G6" si="0">IF(B6="","",IF(SUM(D$4:D$23)=0,"",IF(H6="",IF(SUM(D6:F6)=0,"dnf",IF(F6="",MAX(D6:E6),LARGE(D6:F6,2))),"N")))</f>
        <v>26</v>
      </c>
      <c r="H6" s="3"/>
      <c r="I6" s="3">
        <f t="shared" ref="I6" si="1">IF(B6="","",IF(G6="",10000,IF(G6="dnf",10000,IF(G6="n",1000,G6))))</f>
        <v>26</v>
      </c>
      <c r="J6" s="17">
        <f t="shared" ref="J6" si="2">IF(B6="","",MIN(I6:I7)+MAX(I6:I7)/1000000)</f>
        <v>23.070025999999999</v>
      </c>
      <c r="K6" s="35">
        <f t="shared" ref="K6" si="3">IF(B6="","",RANK(J6,J$4:J$23,1))</f>
        <v>1</v>
      </c>
    </row>
    <row r="7" spans="1:11">
      <c r="A7" s="14"/>
      <c r="B7" s="30"/>
      <c r="C7" s="26"/>
      <c r="D7" s="3">
        <v>22.94</v>
      </c>
      <c r="E7" s="3">
        <v>23.09</v>
      </c>
      <c r="F7" s="3">
        <v>23.07</v>
      </c>
      <c r="G7" s="3">
        <f t="shared" ref="G7" si="4">IF(B6="","",IF(SUM(D$4:D$23)=0,"",IF(H7="",IF(SUM(D7:F7)=0,"dnf",IF(F7="",MAX(D7:E7),LARGE(D7:F7,2))),"N")))</f>
        <v>23.07</v>
      </c>
      <c r="H7" s="3"/>
      <c r="I7" s="3">
        <f t="shared" ref="I7" si="5">IF(B6="","",IF(G7="",10000,IF(G7="dnf",10000,IF(G7="n",1000,G7))))</f>
        <v>23.07</v>
      </c>
      <c r="J7" s="17"/>
      <c r="K7" s="35"/>
    </row>
    <row r="8" spans="1:11">
      <c r="A8" s="14">
        <v>3</v>
      </c>
      <c r="B8" s="30"/>
      <c r="C8" s="23"/>
      <c r="D8" s="3"/>
      <c r="E8" s="3"/>
      <c r="F8" s="3"/>
      <c r="G8" s="3" t="str">
        <f t="shared" ref="G8" si="6">IF(B8="","",IF(SUM(D$4:D$23)=0,"",IF(H8="",IF(SUM(D8:F8)=0,"dnf",IF(F8="",MAX(D8:E8),LARGE(D8:F8,2))),"N")))</f>
        <v/>
      </c>
      <c r="H8" s="3"/>
      <c r="I8" s="3" t="str">
        <f t="shared" ref="I8" si="7">IF(B8="","",IF(G8="",10000,IF(G8="dnf",10000,IF(G8="n",1000,G8))))</f>
        <v/>
      </c>
      <c r="J8" s="17" t="str">
        <f t="shared" ref="J8" si="8">IF(B8="","",MIN(I8:I9)+MAX(I8:I9)/1000000)</f>
        <v/>
      </c>
      <c r="K8" s="35" t="str">
        <f t="shared" ref="K8" si="9">IF(B8="","",RANK(J8,J$4:J$23,1))</f>
        <v/>
      </c>
    </row>
    <row r="9" spans="1:11">
      <c r="A9" s="14"/>
      <c r="B9" s="30"/>
      <c r="C9" s="23"/>
      <c r="D9" s="3"/>
      <c r="E9" s="3"/>
      <c r="F9" s="3"/>
      <c r="G9" s="3" t="str">
        <f t="shared" ref="G9" si="10">IF(B8="","",IF(SUM(D$4:D$23)=0,"",IF(H9="",IF(SUM(D9:F9)=0,"dnf",IF(F9="",MAX(D9:E9),LARGE(D9:F9,2))),"N")))</f>
        <v/>
      </c>
      <c r="H9" s="3"/>
      <c r="I9" s="3" t="str">
        <f t="shared" ref="I9" si="11">IF(B8="","",IF(G9="",10000,IF(G9="dnf",10000,IF(G9="n",1000,G9))))</f>
        <v/>
      </c>
      <c r="J9" s="17"/>
      <c r="K9" s="35"/>
    </row>
    <row r="10" spans="1:11">
      <c r="A10" s="14">
        <v>4</v>
      </c>
      <c r="B10" s="30"/>
      <c r="C10" s="23"/>
      <c r="D10" s="3"/>
      <c r="E10" s="3"/>
      <c r="F10" s="3"/>
      <c r="G10" s="3" t="str">
        <f t="shared" ref="G10" si="12">IF(B10="","",IF(SUM(D$4:D$23)=0,"",IF(H10="",IF(SUM(D10:F10)=0,"dnf",IF(F10="",MAX(D10:E10),LARGE(D10:F10,2))),"N")))</f>
        <v/>
      </c>
      <c r="H10" s="3"/>
      <c r="I10" s="3" t="str">
        <f t="shared" ref="I10" si="13">IF(B10="","",IF(G10="",10000,IF(G10="dnf",10000,IF(G10="n",1000,G10))))</f>
        <v/>
      </c>
      <c r="J10" s="17" t="str">
        <f t="shared" ref="J10" si="14">IF(B10="","",MIN(I10:I11)+MAX(I10:I11)/1000000)</f>
        <v/>
      </c>
      <c r="K10" s="35" t="str">
        <f t="shared" ref="K10" si="15">IF(B10="","",RANK(J10,J$4:J$23,1))</f>
        <v/>
      </c>
    </row>
    <row r="11" spans="1:11">
      <c r="A11" s="14"/>
      <c r="B11" s="30"/>
      <c r="C11" s="23"/>
      <c r="D11" s="3"/>
      <c r="E11" s="3"/>
      <c r="F11" s="3"/>
      <c r="G11" s="3" t="str">
        <f t="shared" ref="G11" si="16">IF(B10="","",IF(SUM(D$4:D$23)=0,"",IF(H11="",IF(SUM(D11:F11)=0,"dnf",IF(F11="",MAX(D11:E11),LARGE(D11:F11,2))),"N")))</f>
        <v/>
      </c>
      <c r="H11" s="3"/>
      <c r="I11" s="3" t="str">
        <f t="shared" ref="I11" si="17">IF(B10="","",IF(G11="",10000,IF(G11="dnf",10000,IF(G11="n",1000,G11))))</f>
        <v/>
      </c>
      <c r="J11" s="17"/>
      <c r="K11" s="35"/>
    </row>
    <row r="12" spans="1:11">
      <c r="A12" s="14">
        <v>5</v>
      </c>
      <c r="B12" s="30"/>
      <c r="C12" s="23"/>
      <c r="D12" s="3"/>
      <c r="E12" s="3"/>
      <c r="F12" s="3"/>
      <c r="G12" s="3" t="str">
        <f t="shared" ref="G12" si="18">IF(B12="","",IF(SUM(D$4:D$23)=0,"",IF(H12="",IF(SUM(D12:F12)=0,"dnf",IF(F12="",MAX(D12:E12),LARGE(D12:F12,2))),"N")))</f>
        <v/>
      </c>
      <c r="H12" s="3"/>
      <c r="I12" s="3" t="str">
        <f t="shared" ref="I12" si="19">IF(B12="","",IF(G12="",10000,IF(G12="dnf",10000,IF(G12="n",1000,G12))))</f>
        <v/>
      </c>
      <c r="J12" s="17" t="str">
        <f t="shared" ref="J12" si="20">IF(B12="","",MIN(I12:I13)+MAX(I12:I13)/1000000)</f>
        <v/>
      </c>
      <c r="K12" s="35" t="str">
        <f t="shared" ref="K12" si="21">IF(B12="","",RANK(J12,J$4:J$23,1))</f>
        <v/>
      </c>
    </row>
    <row r="13" spans="1:11" ht="15.75" thickBot="1">
      <c r="A13" s="15"/>
      <c r="B13" s="31"/>
      <c r="C13" s="27"/>
      <c r="D13" s="7"/>
      <c r="E13" s="7"/>
      <c r="F13" s="7"/>
      <c r="G13" s="7" t="str">
        <f t="shared" ref="G13" si="22">IF(B12="","",IF(SUM(D$4:D$23)=0,"",IF(H13="",IF(SUM(D13:F13)=0,"dnf",IF(F13="",MAX(D13:E13),LARGE(D13:F13,2))),"N")))</f>
        <v/>
      </c>
      <c r="H13" s="7"/>
      <c r="I13" s="7" t="str">
        <f t="shared" ref="I13" si="23">IF(B12="","",IF(G13="",10000,IF(G13="dnf",10000,IF(G13="n",1000,G13))))</f>
        <v/>
      </c>
      <c r="J13" s="45"/>
      <c r="K13" s="36"/>
    </row>
    <row r="14" spans="1:11">
      <c r="A14" s="16">
        <v>6</v>
      </c>
      <c r="B14" s="29"/>
      <c r="C14" s="22"/>
      <c r="D14" s="8"/>
      <c r="E14" s="8"/>
      <c r="F14" s="8"/>
      <c r="G14" s="8" t="str">
        <f t="shared" ref="G14" si="24">IF(B14="","",IF(SUM(D$4:D$23)=0,"",IF(H14="",IF(SUM(D14:F14)=0,"dnf",IF(F14="",MAX(D14:E14),LARGE(D14:F14,2))),"N")))</f>
        <v/>
      </c>
      <c r="H14" s="8"/>
      <c r="I14" s="8" t="str">
        <f t="shared" ref="I14" si="25">IF(B14="","",IF(G14="",10000,IF(G14="dnf",10000,IF(G14="n",1000,G14))))</f>
        <v/>
      </c>
      <c r="J14" s="41" t="str">
        <f t="shared" ref="J14" si="26">IF(B14="","",MIN(I14:I15)+MAX(I14:I15)/1000000)</f>
        <v/>
      </c>
      <c r="K14" s="34" t="str">
        <f t="shared" ref="K14" si="27">IF(B14="","",RANK(J14,J$4:J$23,1))</f>
        <v/>
      </c>
    </row>
    <row r="15" spans="1:11">
      <c r="A15" s="14"/>
      <c r="B15" s="30"/>
      <c r="C15" s="23"/>
      <c r="D15" s="3"/>
      <c r="E15" s="3"/>
      <c r="F15" s="3"/>
      <c r="G15" s="3" t="str">
        <f t="shared" ref="G15" si="28">IF(B14="","",IF(SUM(D$4:D$23)=0,"",IF(H15="",IF(SUM(D15:F15)=0,"dnf",IF(F15="",MAX(D15:E15),LARGE(D15:F15,2))),"N")))</f>
        <v/>
      </c>
      <c r="H15" s="3"/>
      <c r="I15" s="3" t="str">
        <f t="shared" ref="I15" si="29">IF(B14="","",IF(G15="",10000,IF(G15="dnf",10000,IF(G15="n",1000,G15))))</f>
        <v/>
      </c>
      <c r="J15" s="17"/>
      <c r="K15" s="35"/>
    </row>
    <row r="16" spans="1:11">
      <c r="A16" s="14">
        <v>7</v>
      </c>
      <c r="B16" s="30"/>
      <c r="C16" s="23"/>
      <c r="D16" s="3"/>
      <c r="E16" s="3"/>
      <c r="F16" s="3"/>
      <c r="G16" s="3" t="str">
        <f t="shared" ref="G16" si="30">IF(B16="","",IF(SUM(D$4:D$23)=0,"",IF(H16="",IF(SUM(D16:F16)=0,"dnf",IF(F16="",MAX(D16:E16),LARGE(D16:F16,2))),"N")))</f>
        <v/>
      </c>
      <c r="H16" s="3"/>
      <c r="I16" s="3" t="str">
        <f t="shared" ref="I16" si="31">IF(B16="","",IF(G16="",10000,IF(G16="dnf",10000,IF(G16="n",1000,G16))))</f>
        <v/>
      </c>
      <c r="J16" s="17" t="str">
        <f t="shared" ref="J16" si="32">IF(B16="","",MIN(I16:I17)+MAX(I16:I17)/1000000)</f>
        <v/>
      </c>
      <c r="K16" s="35" t="str">
        <f t="shared" ref="K16" si="33">IF(B16="","",RANK(J16,J$4:J$23,1))</f>
        <v/>
      </c>
    </row>
    <row r="17" spans="1:11">
      <c r="A17" s="14"/>
      <c r="B17" s="30"/>
      <c r="C17" s="23"/>
      <c r="D17" s="3"/>
      <c r="E17" s="3"/>
      <c r="F17" s="3"/>
      <c r="G17" s="3" t="str">
        <f t="shared" ref="G17" si="34">IF(B16="","",IF(SUM(D$4:D$23)=0,"",IF(H17="",IF(SUM(D17:F17)=0,"dnf",IF(F17="",MAX(D17:E17),LARGE(D17:F17,2))),"N")))</f>
        <v/>
      </c>
      <c r="H17" s="3"/>
      <c r="I17" s="3" t="str">
        <f t="shared" ref="I17" si="35">IF(B16="","",IF(G17="",10000,IF(G17="dnf",10000,IF(G17="n",1000,G17))))</f>
        <v/>
      </c>
      <c r="J17" s="17"/>
      <c r="K17" s="35"/>
    </row>
    <row r="18" spans="1:11">
      <c r="A18" s="14">
        <v>8</v>
      </c>
      <c r="B18" s="30"/>
      <c r="C18" s="23"/>
      <c r="D18" s="3"/>
      <c r="E18" s="3"/>
      <c r="F18" s="3"/>
      <c r="G18" s="3" t="str">
        <f t="shared" ref="G18" si="36">IF(B18="","",IF(SUM(D$4:D$23)=0,"",IF(H18="",IF(SUM(D18:F18)=0,"dnf",IF(F18="",MAX(D18:E18),LARGE(D18:F18,2))),"N")))</f>
        <v/>
      </c>
      <c r="H18" s="3"/>
      <c r="I18" s="3" t="str">
        <f t="shared" ref="I18" si="37">IF(B18="","",IF(G18="",10000,IF(G18="dnf",10000,IF(G18="n",1000,G18))))</f>
        <v/>
      </c>
      <c r="J18" s="17" t="str">
        <f t="shared" ref="J18" si="38">IF(B18="","",MIN(I18:I19)+MAX(I18:I19)/1000000)</f>
        <v/>
      </c>
      <c r="K18" s="35" t="str">
        <f t="shared" ref="K18" si="39">IF(B18="","",RANK(J18,J$4:J$23,1))</f>
        <v/>
      </c>
    </row>
    <row r="19" spans="1:11">
      <c r="A19" s="14"/>
      <c r="B19" s="30"/>
      <c r="C19" s="23"/>
      <c r="D19" s="3"/>
      <c r="E19" s="3"/>
      <c r="F19" s="3"/>
      <c r="G19" s="3" t="str">
        <f t="shared" ref="G19" si="40">IF(B18="","",IF(SUM(D$4:D$23)=0,"",IF(H19="",IF(SUM(D19:F19)=0,"dnf",IF(F19="",MAX(D19:E19),LARGE(D19:F19,2))),"N")))</f>
        <v/>
      </c>
      <c r="H19" s="3"/>
      <c r="I19" s="3" t="str">
        <f t="shared" ref="I19" si="41">IF(B18="","",IF(G19="",10000,IF(G19="dnf",10000,IF(G19="n",1000,G19))))</f>
        <v/>
      </c>
      <c r="J19" s="17"/>
      <c r="K19" s="35"/>
    </row>
    <row r="20" spans="1:11">
      <c r="A20" s="14">
        <v>9</v>
      </c>
      <c r="B20" s="30"/>
      <c r="C20" s="23"/>
      <c r="D20" s="3"/>
      <c r="E20" s="3"/>
      <c r="F20" s="3"/>
      <c r="G20" s="3" t="str">
        <f t="shared" ref="G20" si="42">IF(B20="","",IF(SUM(D$4:D$23)=0,"",IF(H20="",IF(SUM(D20:F20)=0,"dnf",IF(F20="",MAX(D20:E20),LARGE(D20:F20,2))),"N")))</f>
        <v/>
      </c>
      <c r="H20" s="3"/>
      <c r="I20" s="3" t="str">
        <f t="shared" ref="I20" si="43">IF(B20="","",IF(G20="",10000,IF(G20="dnf",10000,IF(G20="n",1000,G20))))</f>
        <v/>
      </c>
      <c r="J20" s="17" t="str">
        <f t="shared" ref="J20" si="44">IF(B20="","",MIN(I20:I21)+MAX(I20:I21)/1000000)</f>
        <v/>
      </c>
      <c r="K20" s="35" t="str">
        <f t="shared" ref="K20" si="45">IF(B20="","",RANK(J20,J$4:J$23,1))</f>
        <v/>
      </c>
    </row>
    <row r="21" spans="1:11">
      <c r="A21" s="14"/>
      <c r="B21" s="30"/>
      <c r="C21" s="23"/>
      <c r="D21" s="3"/>
      <c r="E21" s="3"/>
      <c r="F21" s="3"/>
      <c r="G21" s="3" t="str">
        <f t="shared" ref="G21" si="46">IF(B20="","",IF(SUM(D$4:D$23)=0,"",IF(H21="",IF(SUM(D21:F21)=0,"dnf",IF(F21="",MAX(D21:E21),LARGE(D21:F21,2))),"N")))</f>
        <v/>
      </c>
      <c r="H21" s="3"/>
      <c r="I21" s="3" t="str">
        <f t="shared" ref="I21" si="47">IF(B20="","",IF(G21="",10000,IF(G21="dnf",10000,IF(G21="n",1000,G21))))</f>
        <v/>
      </c>
      <c r="J21" s="17"/>
      <c r="K21" s="35"/>
    </row>
    <row r="22" spans="1:11">
      <c r="A22" s="14">
        <v>10</v>
      </c>
      <c r="B22" s="30"/>
      <c r="C22" s="23"/>
      <c r="D22" s="3"/>
      <c r="E22" s="3"/>
      <c r="F22" s="3"/>
      <c r="G22" s="3" t="str">
        <f t="shared" ref="G22" si="48">IF(B22="","",IF(SUM(D$4:D$23)=0,"",IF(H22="",IF(SUM(D22:F22)=0,"dnf",IF(F22="",MAX(D22:E22),LARGE(D22:F22,2))),"N")))</f>
        <v/>
      </c>
      <c r="H22" s="3"/>
      <c r="I22" s="3" t="str">
        <f t="shared" ref="I22" si="49">IF(B22="","",IF(G22="",10000,IF(G22="dnf",10000,IF(G22="n",1000,G22))))</f>
        <v/>
      </c>
      <c r="J22" s="17" t="str">
        <f t="shared" ref="J22" si="50">IF(B22="","",MIN(I22:I23)+MAX(I22:I23)/1000000)</f>
        <v/>
      </c>
      <c r="K22" s="35" t="str">
        <f t="shared" ref="K22" si="51">IF(B22="","",RANK(J22,J$4:J$23,1))</f>
        <v/>
      </c>
    </row>
    <row r="23" spans="1:11" ht="15.75" thickBot="1">
      <c r="A23" s="15"/>
      <c r="B23" s="31"/>
      <c r="C23" s="27"/>
      <c r="D23" s="7"/>
      <c r="E23" s="7"/>
      <c r="F23" s="7"/>
      <c r="G23" s="7" t="str">
        <f t="shared" ref="G23" si="52">IF(B22="","",IF(SUM(D$4:D$23)=0,"",IF(H23="",IF(SUM(D23:F23)=0,"dnf",IF(F23="",MAX(D23:E23),LARGE(D23:F23,2))),"N")))</f>
        <v/>
      </c>
      <c r="H23" s="7"/>
      <c r="I23" s="7" t="str">
        <f t="shared" ref="I23" si="53">IF(B22="","",IF(G23="",10000,IF(G23="dnf",10000,IF(G23="n",1000,G23))))</f>
        <v/>
      </c>
      <c r="J23" s="45"/>
      <c r="K23" s="36"/>
    </row>
  </sheetData>
  <mergeCells count="58">
    <mergeCell ref="A22:A23"/>
    <mergeCell ref="B22:B23"/>
    <mergeCell ref="C22:C23"/>
    <mergeCell ref="J22:J23"/>
    <mergeCell ref="K22:K23"/>
    <mergeCell ref="A18:A19"/>
    <mergeCell ref="B18:B19"/>
    <mergeCell ref="C18:C19"/>
    <mergeCell ref="J18:J19"/>
    <mergeCell ref="K18:K19"/>
    <mergeCell ref="A20:A21"/>
    <mergeCell ref="B20:B21"/>
    <mergeCell ref="C20:C21"/>
    <mergeCell ref="J20:J21"/>
    <mergeCell ref="K20:K21"/>
    <mergeCell ref="A14:A15"/>
    <mergeCell ref="B14:B15"/>
    <mergeCell ref="C14:C15"/>
    <mergeCell ref="J14:J15"/>
    <mergeCell ref="K14:K15"/>
    <mergeCell ref="A16:A17"/>
    <mergeCell ref="B16:B17"/>
    <mergeCell ref="C16:C17"/>
    <mergeCell ref="J16:J17"/>
    <mergeCell ref="K16:K17"/>
    <mergeCell ref="A10:A11"/>
    <mergeCell ref="B10:B11"/>
    <mergeCell ref="C10:C11"/>
    <mergeCell ref="J10:J11"/>
    <mergeCell ref="K10:K11"/>
    <mergeCell ref="A12:A13"/>
    <mergeCell ref="B12:B13"/>
    <mergeCell ref="C12:C13"/>
    <mergeCell ref="J12:J13"/>
    <mergeCell ref="K12:K13"/>
    <mergeCell ref="A6:A7"/>
    <mergeCell ref="B6:B7"/>
    <mergeCell ref="C6:C7"/>
    <mergeCell ref="J6:J7"/>
    <mergeCell ref="K6:K7"/>
    <mergeCell ref="A8:A9"/>
    <mergeCell ref="B8:B9"/>
    <mergeCell ref="C8:C9"/>
    <mergeCell ref="J8:J9"/>
    <mergeCell ref="K8:K9"/>
    <mergeCell ref="J2:J3"/>
    <mergeCell ref="K2:K3"/>
    <mergeCell ref="A4:A5"/>
    <mergeCell ref="B4:B5"/>
    <mergeCell ref="C4:C5"/>
    <mergeCell ref="J4:J5"/>
    <mergeCell ref="K4:K5"/>
    <mergeCell ref="I2:I3"/>
    <mergeCell ref="A1:C1"/>
    <mergeCell ref="A2:A3"/>
    <mergeCell ref="D2:F2"/>
    <mergeCell ref="G2:G3"/>
    <mergeCell ref="H2:H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D10" sqref="D10"/>
    </sheetView>
  </sheetViews>
  <sheetFormatPr defaultRowHeight="15"/>
  <cols>
    <col min="1" max="1" width="5.5703125" customWidth="1"/>
    <col min="2" max="2" width="27" customWidth="1"/>
    <col min="3" max="3" width="12.5703125" customWidth="1"/>
    <col min="8" max="8" width="18.42578125" customWidth="1"/>
    <col min="9" max="9" width="0.42578125" customWidth="1"/>
    <col min="10" max="10" width="0.28515625" customWidth="1"/>
  </cols>
  <sheetData>
    <row r="1" spans="1:11">
      <c r="A1" s="24" t="s">
        <v>11</v>
      </c>
      <c r="B1" s="25"/>
      <c r="C1" s="25"/>
      <c r="D1" s="4"/>
      <c r="E1" s="4"/>
      <c r="F1" s="4"/>
      <c r="G1" s="4"/>
      <c r="H1" s="4"/>
      <c r="I1" s="4"/>
      <c r="J1" s="4"/>
      <c r="K1" s="5"/>
    </row>
    <row r="2" spans="1:11" ht="18.75" customHeight="1">
      <c r="A2" s="32" t="s">
        <v>0</v>
      </c>
      <c r="B2" s="2" t="s">
        <v>1</v>
      </c>
      <c r="C2" s="2" t="s">
        <v>2</v>
      </c>
      <c r="D2" s="17" t="s">
        <v>3</v>
      </c>
      <c r="E2" s="18"/>
      <c r="F2" s="19"/>
      <c r="G2" s="20" t="s">
        <v>4</v>
      </c>
      <c r="H2" s="20" t="s">
        <v>7</v>
      </c>
      <c r="I2" s="20" t="s">
        <v>8</v>
      </c>
      <c r="J2" s="20" t="s">
        <v>6</v>
      </c>
      <c r="K2" s="37" t="s">
        <v>5</v>
      </c>
    </row>
    <row r="3" spans="1:11" ht="15.75" thickBot="1">
      <c r="A3" s="33"/>
      <c r="B3" s="6"/>
      <c r="C3" s="6"/>
      <c r="D3" s="7">
        <v>1</v>
      </c>
      <c r="E3" s="7">
        <v>2</v>
      </c>
      <c r="F3" s="7">
        <v>3</v>
      </c>
      <c r="G3" s="21"/>
      <c r="H3" s="21"/>
      <c r="I3" s="21"/>
      <c r="J3" s="21"/>
      <c r="K3" s="38"/>
    </row>
    <row r="4" spans="1:11">
      <c r="A4" s="16">
        <v>1</v>
      </c>
      <c r="B4" s="29" t="s">
        <v>24</v>
      </c>
      <c r="C4" s="39" t="s">
        <v>23</v>
      </c>
      <c r="D4" s="8">
        <v>28.32</v>
      </c>
      <c r="E4" s="8">
        <v>28.36</v>
      </c>
      <c r="F4" s="8">
        <v>28.33</v>
      </c>
      <c r="G4" s="8">
        <f>IF(B4="","",IF(SUM(D$4:D$23)=0,"",IF(H4="",IF(SUM(D4:F4)=0,"dnf",IF(F4="",MAX(D4:E4),LARGE(D4:F4,2))),"N")))</f>
        <v>28.33</v>
      </c>
      <c r="H4" s="8"/>
      <c r="I4" s="8">
        <f>IF(B4="","",IF(G4="",10000,IF(G4="dnf",10000,IF(G4="n",1000,G4))))</f>
        <v>28.33</v>
      </c>
      <c r="J4" s="22">
        <f>IF(B4="","",MIN(I4:I5)+MAX(I4:I5)/1000000)</f>
        <v>28.330046339999999</v>
      </c>
      <c r="K4" s="34">
        <f>IF(B4="","",RANK(J4,J$4:J$23,1))</f>
        <v>2</v>
      </c>
    </row>
    <row r="5" spans="1:11">
      <c r="A5" s="14"/>
      <c r="B5" s="30"/>
      <c r="C5" s="40"/>
      <c r="D5" s="3">
        <v>46.34</v>
      </c>
      <c r="E5" s="3">
        <v>45.93</v>
      </c>
      <c r="F5" s="3">
        <v>46.8</v>
      </c>
      <c r="G5" s="3">
        <f>IF(B4="","",IF(SUM(D$4:D$23)=0,"",IF(H5="",IF(SUM(D5:F5)=0,"dnf",IF(F5="",MAX(D5:E5),LARGE(D5:F5,2))),"N")))</f>
        <v>46.34</v>
      </c>
      <c r="H5" s="3"/>
      <c r="I5" s="3">
        <f>IF(B4="","",IF(G5="",10000,IF(G5="dnf",10000,IF(G5="n",1000,G5))))</f>
        <v>46.34</v>
      </c>
      <c r="J5" s="23"/>
      <c r="K5" s="35"/>
    </row>
    <row r="6" spans="1:11">
      <c r="A6" s="14">
        <v>2</v>
      </c>
      <c r="B6" s="30" t="s">
        <v>25</v>
      </c>
      <c r="C6" s="40" t="s">
        <v>23</v>
      </c>
      <c r="D6" s="3">
        <v>27.56</v>
      </c>
      <c r="E6" s="3">
        <v>27.36</v>
      </c>
      <c r="F6" s="3">
        <v>27.44</v>
      </c>
      <c r="G6" s="3">
        <f t="shared" ref="G6" si="0">IF(B6="","",IF(SUM(D$4:D$23)=0,"",IF(H6="",IF(SUM(D6:F6)=0,"dnf",IF(F6="",MAX(D6:E6),LARGE(D6:F6,2))),"N")))</f>
        <v>27.44</v>
      </c>
      <c r="H6" s="3"/>
      <c r="I6" s="3">
        <f t="shared" ref="I6" si="1">IF(B6="","",IF(G6="",10000,IF(G6="dnf",10000,IF(G6="n",1000,G6))))</f>
        <v>27.44</v>
      </c>
      <c r="J6" s="23">
        <f t="shared" ref="J6" si="2">IF(B6="","",MIN(I6:I7)+MAX(I6:I7)/1000000)</f>
        <v>26.82002744</v>
      </c>
      <c r="K6" s="35">
        <f t="shared" ref="K6" si="3">IF(B6="","",RANK(J6,J$4:J$23,1))</f>
        <v>1</v>
      </c>
    </row>
    <row r="7" spans="1:11">
      <c r="A7" s="14"/>
      <c r="B7" s="30"/>
      <c r="C7" s="40"/>
      <c r="D7" s="3">
        <v>26.82</v>
      </c>
      <c r="E7" s="3">
        <v>26.8</v>
      </c>
      <c r="F7" s="3">
        <v>27</v>
      </c>
      <c r="G7" s="3">
        <f t="shared" ref="G7" si="4">IF(B6="","",IF(SUM(D$4:D$23)=0,"",IF(H7="",IF(SUM(D7:F7)=0,"dnf",IF(F7="",MAX(D7:E7),LARGE(D7:F7,2))),"N")))</f>
        <v>26.82</v>
      </c>
      <c r="H7" s="3"/>
      <c r="I7" s="3">
        <f t="shared" ref="I7" si="5">IF(B6="","",IF(G7="",10000,IF(G7="dnf",10000,IF(G7="n",1000,G7))))</f>
        <v>26.82</v>
      </c>
      <c r="J7" s="23"/>
      <c r="K7" s="35"/>
    </row>
    <row r="8" spans="1:11">
      <c r="A8" s="14">
        <v>3</v>
      </c>
      <c r="B8" s="30" t="s">
        <v>26</v>
      </c>
      <c r="C8" s="40" t="s">
        <v>23</v>
      </c>
      <c r="D8" s="3">
        <v>30.86</v>
      </c>
      <c r="E8" s="3">
        <v>30.94</v>
      </c>
      <c r="F8" s="3">
        <v>31.04</v>
      </c>
      <c r="G8" s="3">
        <f t="shared" ref="G8" si="6">IF(B8="","",IF(SUM(D$4:D$23)=0,"",IF(H8="",IF(SUM(D8:F8)=0,"dnf",IF(F8="",MAX(D8:E8),LARGE(D8:F8,2))),"N")))</f>
        <v>30.94</v>
      </c>
      <c r="H8" s="3"/>
      <c r="I8" s="3">
        <f t="shared" ref="I8" si="7">IF(B8="","",IF(G8="",10000,IF(G8="dnf",10000,IF(G8="n",1000,G8))))</f>
        <v>30.94</v>
      </c>
      <c r="J8" s="23">
        <f t="shared" ref="J8" si="8">IF(B8="","",MIN(I8:I9)+MAX(I8:I9)/1000000)</f>
        <v>28.380030939999997</v>
      </c>
      <c r="K8" s="35">
        <f t="shared" ref="K8" si="9">IF(B8="","",RANK(J8,J$4:J$23,1))</f>
        <v>3</v>
      </c>
    </row>
    <row r="9" spans="1:11">
      <c r="A9" s="14"/>
      <c r="B9" s="30"/>
      <c r="C9" s="40"/>
      <c r="D9" s="3">
        <v>28.22</v>
      </c>
      <c r="E9" s="3">
        <v>28.38</v>
      </c>
      <c r="F9" s="3">
        <v>28.54</v>
      </c>
      <c r="G9" s="3">
        <f t="shared" ref="G9" si="10">IF(B8="","",IF(SUM(D$4:D$23)=0,"",IF(H9="",IF(SUM(D9:F9)=0,"dnf",IF(F9="",MAX(D9:E9),LARGE(D9:F9,2))),"N")))</f>
        <v>28.38</v>
      </c>
      <c r="H9" s="3"/>
      <c r="I9" s="3">
        <f t="shared" ref="I9" si="11">IF(B8="","",IF(G9="",10000,IF(G9="dnf",10000,IF(G9="n",1000,G9))))</f>
        <v>28.38</v>
      </c>
      <c r="J9" s="23"/>
      <c r="K9" s="35"/>
    </row>
    <row r="10" spans="1:11">
      <c r="A10" s="14">
        <v>4</v>
      </c>
      <c r="B10" s="30"/>
      <c r="C10" s="40"/>
      <c r="D10" s="3"/>
      <c r="E10" s="3"/>
      <c r="F10" s="3"/>
      <c r="G10" s="3" t="str">
        <f t="shared" ref="G10" si="12">IF(B10="","",IF(SUM(D$4:D$23)=0,"",IF(H10="",IF(SUM(D10:F10)=0,"dnf",IF(F10="",MAX(D10:E10),LARGE(D10:F10,2))),"N")))</f>
        <v/>
      </c>
      <c r="H10" s="3"/>
      <c r="I10" s="3" t="str">
        <f t="shared" ref="I10" si="13">IF(B10="","",IF(G10="",10000,IF(G10="dnf",10000,IF(G10="n",1000,G10))))</f>
        <v/>
      </c>
      <c r="J10" s="23" t="str">
        <f t="shared" ref="J10" si="14">IF(B10="","",MIN(I10:I11)+MAX(I10:I11)/1000000)</f>
        <v/>
      </c>
      <c r="K10" s="35" t="str">
        <f t="shared" ref="K10" si="15">IF(B10="","",RANK(J10,J$4:J$23,1))</f>
        <v/>
      </c>
    </row>
    <row r="11" spans="1:11">
      <c r="A11" s="14"/>
      <c r="B11" s="30"/>
      <c r="C11" s="40"/>
      <c r="D11" s="3"/>
      <c r="E11" s="3"/>
      <c r="F11" s="3"/>
      <c r="G11" s="3" t="str">
        <f t="shared" ref="G11" si="16">IF(B10="","",IF(SUM(D$4:D$23)=0,"",IF(H11="",IF(SUM(D11:F11)=0,"dnf",IF(F11="",MAX(D11:E11),LARGE(D11:F11,2))),"N")))</f>
        <v/>
      </c>
      <c r="H11" s="3"/>
      <c r="I11" s="3" t="str">
        <f t="shared" ref="I11" si="17">IF(B10="","",IF(G11="",10000,IF(G11="dnf",10000,IF(G11="n",1000,G11))))</f>
        <v/>
      </c>
      <c r="J11" s="23"/>
      <c r="K11" s="35"/>
    </row>
    <row r="12" spans="1:11">
      <c r="A12" s="14">
        <v>5</v>
      </c>
      <c r="B12" s="30"/>
      <c r="C12" s="40"/>
      <c r="D12" s="3"/>
      <c r="E12" s="3"/>
      <c r="F12" s="3"/>
      <c r="G12" s="3" t="str">
        <f t="shared" ref="G12" si="18">IF(B12="","",IF(SUM(D$4:D$23)=0,"",IF(H12="",IF(SUM(D12:F12)=0,"dnf",IF(F12="",MAX(D12:E12),LARGE(D12:F12,2))),"N")))</f>
        <v/>
      </c>
      <c r="H12" s="3"/>
      <c r="I12" s="3" t="str">
        <f t="shared" ref="I12" si="19">IF(B12="","",IF(G12="",10000,IF(G12="dnf",10000,IF(G12="n",1000,G12))))</f>
        <v/>
      </c>
      <c r="J12" s="23" t="str">
        <f t="shared" ref="J12" si="20">IF(B12="","",MIN(I12:I13)+MAX(I12:I13)/1000000)</f>
        <v/>
      </c>
      <c r="K12" s="35" t="str">
        <f t="shared" ref="K12" si="21">IF(B12="","",RANK(J12,J$4:J$23,1))</f>
        <v/>
      </c>
    </row>
    <row r="13" spans="1:11" ht="15.75" thickBot="1">
      <c r="A13" s="15"/>
      <c r="B13" s="31"/>
      <c r="C13" s="44"/>
      <c r="D13" s="7"/>
      <c r="E13" s="7"/>
      <c r="F13" s="7"/>
      <c r="G13" s="7" t="str">
        <f t="shared" ref="G13" si="22">IF(B12="","",IF(SUM(D$4:D$23)=0,"",IF(H13="",IF(SUM(D13:F13)=0,"dnf",IF(F13="",MAX(D13:E13),LARGE(D13:F13,2))),"N")))</f>
        <v/>
      </c>
      <c r="H13" s="7"/>
      <c r="I13" s="7" t="str">
        <f t="shared" ref="I13" si="23">IF(B12="","",IF(G13="",10000,IF(G13="dnf",10000,IF(G13="n",1000,G13))))</f>
        <v/>
      </c>
      <c r="J13" s="27"/>
      <c r="K13" s="36"/>
    </row>
    <row r="14" spans="1:11">
      <c r="A14" s="16">
        <v>6</v>
      </c>
      <c r="B14" s="29"/>
      <c r="C14" s="39"/>
      <c r="D14" s="8"/>
      <c r="E14" s="8"/>
      <c r="F14" s="8"/>
      <c r="G14" s="8" t="str">
        <f t="shared" ref="G14" si="24">IF(B14="","",IF(SUM(D$4:D$23)=0,"",IF(H14="",IF(SUM(D14:F14)=0,"dnf",IF(F14="",MAX(D14:E14),LARGE(D14:F14,2))),"N")))</f>
        <v/>
      </c>
      <c r="H14" s="8"/>
      <c r="I14" s="8" t="str">
        <f t="shared" ref="I14" si="25">IF(B14="","",IF(G14="",10000,IF(G14="dnf",10000,IF(G14="n",1000,G14))))</f>
        <v/>
      </c>
      <c r="J14" s="22" t="str">
        <f t="shared" ref="J14" si="26">IF(B14="","",MIN(I14:I15)+MAX(I14:I15)/1000000)</f>
        <v/>
      </c>
      <c r="K14" s="34" t="str">
        <f t="shared" ref="K14" si="27">IF(B14="","",RANK(J14,J$4:J$23,1))</f>
        <v/>
      </c>
    </row>
    <row r="15" spans="1:11">
      <c r="A15" s="14"/>
      <c r="B15" s="30"/>
      <c r="C15" s="40"/>
      <c r="D15" s="3"/>
      <c r="E15" s="3"/>
      <c r="F15" s="3"/>
      <c r="G15" s="3" t="str">
        <f t="shared" ref="G15" si="28">IF(B14="","",IF(SUM(D$4:D$23)=0,"",IF(H15="",IF(SUM(D15:F15)=0,"dnf",IF(F15="",MAX(D15:E15),LARGE(D15:F15,2))),"N")))</f>
        <v/>
      </c>
      <c r="H15" s="3"/>
      <c r="I15" s="3" t="str">
        <f t="shared" ref="I15" si="29">IF(B14="","",IF(G15="",10000,IF(G15="dnf",10000,IF(G15="n",1000,G15))))</f>
        <v/>
      </c>
      <c r="J15" s="23"/>
      <c r="K15" s="35"/>
    </row>
    <row r="16" spans="1:11">
      <c r="A16" s="14">
        <v>7</v>
      </c>
      <c r="B16" s="30"/>
      <c r="C16" s="40"/>
      <c r="D16" s="3"/>
      <c r="E16" s="3"/>
      <c r="F16" s="3"/>
      <c r="G16" s="3" t="str">
        <f t="shared" ref="G16" si="30">IF(B16="","",IF(SUM(D$4:D$23)=0,"",IF(H16="",IF(SUM(D16:F16)=0,"dnf",IF(F16="",MAX(D16:E16),LARGE(D16:F16,2))),"N")))</f>
        <v/>
      </c>
      <c r="H16" s="3"/>
      <c r="I16" s="3" t="str">
        <f t="shared" ref="I16" si="31">IF(B16="","",IF(G16="",10000,IF(G16="dnf",10000,IF(G16="n",1000,G16))))</f>
        <v/>
      </c>
      <c r="J16" s="23" t="str">
        <f t="shared" ref="J16" si="32">IF(B16="","",MIN(I16:I17)+MAX(I16:I17)/1000000)</f>
        <v/>
      </c>
      <c r="K16" s="35" t="str">
        <f t="shared" ref="K16" si="33">IF(B16="","",RANK(J16,J$4:J$23,1))</f>
        <v/>
      </c>
    </row>
    <row r="17" spans="1:11">
      <c r="A17" s="14"/>
      <c r="B17" s="30"/>
      <c r="C17" s="40"/>
      <c r="D17" s="3"/>
      <c r="E17" s="3"/>
      <c r="F17" s="3"/>
      <c r="G17" s="3" t="str">
        <f t="shared" ref="G17" si="34">IF(B16="","",IF(SUM(D$4:D$23)=0,"",IF(H17="",IF(SUM(D17:F17)=0,"dnf",IF(F17="",MAX(D17:E17),LARGE(D17:F17,2))),"N")))</f>
        <v/>
      </c>
      <c r="H17" s="3"/>
      <c r="I17" s="3" t="str">
        <f t="shared" ref="I17" si="35">IF(B16="","",IF(G17="",10000,IF(G17="dnf",10000,IF(G17="n",1000,G17))))</f>
        <v/>
      </c>
      <c r="J17" s="23"/>
      <c r="K17" s="35"/>
    </row>
    <row r="18" spans="1:11">
      <c r="A18" s="14">
        <v>8</v>
      </c>
      <c r="B18" s="30"/>
      <c r="C18" s="40"/>
      <c r="D18" s="3"/>
      <c r="E18" s="3"/>
      <c r="F18" s="3"/>
      <c r="G18" s="3" t="str">
        <f t="shared" ref="G18" si="36">IF(B18="","",IF(SUM(D$4:D$23)=0,"",IF(H18="",IF(SUM(D18:F18)=0,"dnf",IF(F18="",MAX(D18:E18),LARGE(D18:F18,2))),"N")))</f>
        <v/>
      </c>
      <c r="H18" s="3"/>
      <c r="I18" s="3" t="str">
        <f t="shared" ref="I18" si="37">IF(B18="","",IF(G18="",10000,IF(G18="dnf",10000,IF(G18="n",1000,G18))))</f>
        <v/>
      </c>
      <c r="J18" s="23" t="str">
        <f t="shared" ref="J18" si="38">IF(B18="","",MIN(I18:I19)+MAX(I18:I19)/1000000)</f>
        <v/>
      </c>
      <c r="K18" s="35" t="str">
        <f t="shared" ref="K18" si="39">IF(B18="","",RANK(J18,J$4:J$23,1))</f>
        <v/>
      </c>
    </row>
    <row r="19" spans="1:11">
      <c r="A19" s="14"/>
      <c r="B19" s="30"/>
      <c r="C19" s="40"/>
      <c r="D19" s="3"/>
      <c r="E19" s="3"/>
      <c r="F19" s="3"/>
      <c r="G19" s="3" t="str">
        <f t="shared" ref="G19" si="40">IF(B18="","",IF(SUM(D$4:D$23)=0,"",IF(H19="",IF(SUM(D19:F19)=0,"dnf",IF(F19="",MAX(D19:E19),LARGE(D19:F19,2))),"N")))</f>
        <v/>
      </c>
      <c r="H19" s="3"/>
      <c r="I19" s="3" t="str">
        <f t="shared" ref="I19" si="41">IF(B18="","",IF(G19="",10000,IF(G19="dnf",10000,IF(G19="n",1000,G19))))</f>
        <v/>
      </c>
      <c r="J19" s="23"/>
      <c r="K19" s="35"/>
    </row>
    <row r="20" spans="1:11">
      <c r="A20" s="14">
        <v>9</v>
      </c>
      <c r="B20" s="30"/>
      <c r="C20" s="40"/>
      <c r="D20" s="3"/>
      <c r="E20" s="3"/>
      <c r="F20" s="3"/>
      <c r="G20" s="3" t="str">
        <f t="shared" ref="G20" si="42">IF(B20="","",IF(SUM(D$4:D$23)=0,"",IF(H20="",IF(SUM(D20:F20)=0,"dnf",IF(F20="",MAX(D20:E20),LARGE(D20:F20,2))),"N")))</f>
        <v/>
      </c>
      <c r="H20" s="3"/>
      <c r="I20" s="3" t="str">
        <f t="shared" ref="I20" si="43">IF(B20="","",IF(G20="",10000,IF(G20="dnf",10000,IF(G20="n",1000,G20))))</f>
        <v/>
      </c>
      <c r="J20" s="23" t="str">
        <f t="shared" ref="J20" si="44">IF(B20="","",MIN(I20:I21)+MAX(I20:I21)/1000000)</f>
        <v/>
      </c>
      <c r="K20" s="35" t="str">
        <f t="shared" ref="K20" si="45">IF(B20="","",RANK(J20,J$4:J$23,1))</f>
        <v/>
      </c>
    </row>
    <row r="21" spans="1:11">
      <c r="A21" s="14"/>
      <c r="B21" s="30"/>
      <c r="C21" s="40"/>
      <c r="D21" s="3"/>
      <c r="E21" s="3"/>
      <c r="F21" s="3"/>
      <c r="G21" s="3" t="str">
        <f t="shared" ref="G21" si="46">IF(B20="","",IF(SUM(D$4:D$23)=0,"",IF(H21="",IF(SUM(D21:F21)=0,"dnf",IF(F21="",MAX(D21:E21),LARGE(D21:F21,2))),"N")))</f>
        <v/>
      </c>
      <c r="H21" s="3"/>
      <c r="I21" s="3" t="str">
        <f t="shared" ref="I21" si="47">IF(B20="","",IF(G21="",10000,IF(G21="dnf",10000,IF(G21="n",1000,G21))))</f>
        <v/>
      </c>
      <c r="J21" s="23"/>
      <c r="K21" s="35"/>
    </row>
    <row r="22" spans="1:11">
      <c r="A22" s="14">
        <v>10</v>
      </c>
      <c r="B22" s="30"/>
      <c r="C22" s="40"/>
      <c r="D22" s="3"/>
      <c r="E22" s="3"/>
      <c r="F22" s="3"/>
      <c r="G22" s="3" t="str">
        <f t="shared" ref="G22" si="48">IF(B22="","",IF(SUM(D$4:D$23)=0,"",IF(H22="",IF(SUM(D22:F22)=0,"dnf",IF(F22="",MAX(D22:E22),LARGE(D22:F22,2))),"N")))</f>
        <v/>
      </c>
      <c r="H22" s="3"/>
      <c r="I22" s="3" t="str">
        <f t="shared" ref="I22" si="49">IF(B22="","",IF(G22="",10000,IF(G22="dnf",10000,IF(G22="n",1000,G22))))</f>
        <v/>
      </c>
      <c r="J22" s="23" t="str">
        <f t="shared" ref="J22" si="50">IF(B22="","",MIN(I22:I23)+MAX(I22:I23)/1000000)</f>
        <v/>
      </c>
      <c r="K22" s="35" t="str">
        <f t="shared" ref="K22" si="51">IF(B22="","",RANK(J22,J$4:J$23,1))</f>
        <v/>
      </c>
    </row>
    <row r="23" spans="1:11" ht="15.75" thickBot="1">
      <c r="A23" s="15"/>
      <c r="B23" s="31"/>
      <c r="C23" s="44"/>
      <c r="D23" s="7"/>
      <c r="E23" s="7"/>
      <c r="F23" s="7"/>
      <c r="G23" s="7" t="str">
        <f t="shared" ref="G23" si="52">IF(B22="","",IF(SUM(D$4:D$23)=0,"",IF(H23="",IF(SUM(D23:F23)=0,"dnf",IF(F23="",MAX(D23:E23),LARGE(D23:F23,2))),"N")))</f>
        <v/>
      </c>
      <c r="H23" s="7"/>
      <c r="I23" s="7" t="str">
        <f t="shared" ref="I23" si="53">IF(B22="","",IF(G23="",10000,IF(G23="dnf",10000,IF(G23="n",1000,G23))))</f>
        <v/>
      </c>
      <c r="J23" s="27"/>
      <c r="K23" s="36"/>
    </row>
  </sheetData>
  <mergeCells count="58">
    <mergeCell ref="A22:A23"/>
    <mergeCell ref="B22:B23"/>
    <mergeCell ref="C22:C23"/>
    <mergeCell ref="J22:J23"/>
    <mergeCell ref="K22:K23"/>
    <mergeCell ref="A18:A19"/>
    <mergeCell ref="B18:B19"/>
    <mergeCell ref="C18:C19"/>
    <mergeCell ref="J18:J19"/>
    <mergeCell ref="K18:K19"/>
    <mergeCell ref="A20:A21"/>
    <mergeCell ref="B20:B21"/>
    <mergeCell ref="C20:C21"/>
    <mergeCell ref="J20:J21"/>
    <mergeCell ref="K20:K21"/>
    <mergeCell ref="A14:A15"/>
    <mergeCell ref="B14:B15"/>
    <mergeCell ref="C14:C15"/>
    <mergeCell ref="J14:J15"/>
    <mergeCell ref="K14:K15"/>
    <mergeCell ref="A16:A17"/>
    <mergeCell ref="B16:B17"/>
    <mergeCell ref="C16:C17"/>
    <mergeCell ref="J16:J17"/>
    <mergeCell ref="K16:K17"/>
    <mergeCell ref="A10:A11"/>
    <mergeCell ref="B10:B11"/>
    <mergeCell ref="C10:C11"/>
    <mergeCell ref="J10:J11"/>
    <mergeCell ref="K10:K11"/>
    <mergeCell ref="A12:A13"/>
    <mergeCell ref="B12:B13"/>
    <mergeCell ref="C12:C13"/>
    <mergeCell ref="J12:J13"/>
    <mergeCell ref="K12:K13"/>
    <mergeCell ref="A6:A7"/>
    <mergeCell ref="B6:B7"/>
    <mergeCell ref="C6:C7"/>
    <mergeCell ref="J6:J7"/>
    <mergeCell ref="K6:K7"/>
    <mergeCell ref="A8:A9"/>
    <mergeCell ref="B8:B9"/>
    <mergeCell ref="C8:C9"/>
    <mergeCell ref="J8:J9"/>
    <mergeCell ref="K8:K9"/>
    <mergeCell ref="J2:J3"/>
    <mergeCell ref="K2:K3"/>
    <mergeCell ref="A4:A5"/>
    <mergeCell ref="B4:B5"/>
    <mergeCell ref="C4:C5"/>
    <mergeCell ref="J4:J5"/>
    <mergeCell ref="K4:K5"/>
    <mergeCell ref="I2:I3"/>
    <mergeCell ref="A1:C1"/>
    <mergeCell ref="A2:A3"/>
    <mergeCell ref="D2:F2"/>
    <mergeCell ref="G2:G3"/>
    <mergeCell ref="H2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starší dorci</vt:lpstr>
      <vt:lpstr>střední dorci</vt:lpstr>
      <vt:lpstr>mladší dorci</vt:lpstr>
      <vt:lpstr>starší dorky</vt:lpstr>
      <vt:lpstr>střední dorky</vt:lpstr>
      <vt:lpstr>mladší dorky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2015-07-12T06:32:29Z</cp:lastPrinted>
  <dcterms:created xsi:type="dcterms:W3CDTF">2015-07-12T04:58:10Z</dcterms:created>
  <dcterms:modified xsi:type="dcterms:W3CDTF">2015-07-12T18:01:44Z</dcterms:modified>
</cp:coreProperties>
</file>